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北川工業\01管理部\総務\一般\00共通\(原稿)KITAGAWA書式\"/>
    </mc:Choice>
  </mc:AlternateContent>
  <xr:revisionPtr revIDLastSave="0" documentId="13_ncr:1_{6F450A20-4BB5-4CF6-9896-8CCCA05349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請求書(インボイス対応)" sheetId="17" r:id="rId1"/>
  </sheets>
  <definedNames>
    <definedName name="_xlnm.Print_Area" localSheetId="0">'請求書(インボイス対応)'!$A$1:$M$96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3" i="17" l="1"/>
  <c r="D63" i="17"/>
  <c r="C12" i="17" a="1"/>
  <c r="C12" i="17" s="1"/>
  <c r="G15" i="17"/>
  <c r="B82" i="17"/>
  <c r="B81" i="17"/>
  <c r="B80" i="17"/>
  <c r="B58" i="17"/>
  <c r="B57" i="17"/>
  <c r="B56" i="17"/>
  <c r="B34" i="17"/>
  <c r="B33" i="17"/>
  <c r="B32" i="17"/>
  <c r="E44" i="17" l="1"/>
  <c r="E43" i="17"/>
  <c r="E42" i="17"/>
  <c r="E41" i="17"/>
  <c r="E40" i="17"/>
  <c r="E39" i="17"/>
  <c r="E68" i="17"/>
  <c r="E67" i="17"/>
  <c r="E66" i="17"/>
  <c r="E65" i="17"/>
  <c r="E64" i="17"/>
  <c r="E63" i="17"/>
  <c r="E92" i="17"/>
  <c r="E91" i="17"/>
  <c r="E90" i="17"/>
  <c r="E89" i="17"/>
  <c r="E88" i="17"/>
  <c r="E87" i="17"/>
  <c r="C9" i="17" l="1" a="1"/>
  <c r="C9" i="17" s="1"/>
  <c r="C8" i="17" a="1"/>
  <c r="C8" i="17" s="1"/>
  <c r="C10" i="17" a="1"/>
  <c r="C10" i="17" s="1"/>
  <c r="G74" i="17" l="1"/>
  <c r="G50" i="17"/>
  <c r="F92" i="17"/>
  <c r="H92" i="17"/>
  <c r="D92" i="17"/>
  <c r="B92" i="17"/>
  <c r="A92" i="17"/>
  <c r="F91" i="17"/>
  <c r="H91" i="17"/>
  <c r="D91" i="17"/>
  <c r="B91" i="17"/>
  <c r="A91" i="17"/>
  <c r="F90" i="17"/>
  <c r="H90" i="17"/>
  <c r="D90" i="17"/>
  <c r="B90" i="17"/>
  <c r="A90" i="17"/>
  <c r="L89" i="17"/>
  <c r="F89" i="17"/>
  <c r="H89" i="17"/>
  <c r="D89" i="17"/>
  <c r="B89" i="17"/>
  <c r="A89" i="17"/>
  <c r="F88" i="17"/>
  <c r="H88" i="17"/>
  <c r="D88" i="17"/>
  <c r="B88" i="17"/>
  <c r="A88" i="17"/>
  <c r="F87" i="17"/>
  <c r="H87" i="17"/>
  <c r="D87" i="17"/>
  <c r="B87" i="17"/>
  <c r="A87" i="17"/>
  <c r="K83" i="17"/>
  <c r="M82" i="17"/>
  <c r="K82" i="17"/>
  <c r="M81" i="17"/>
  <c r="K81" i="17"/>
  <c r="K80" i="17"/>
  <c r="K79" i="17"/>
  <c r="B79" i="17"/>
  <c r="K78" i="17"/>
  <c r="B78" i="17"/>
  <c r="K77" i="17"/>
  <c r="B77" i="17"/>
  <c r="K75" i="17"/>
  <c r="F68" i="17"/>
  <c r="H68" i="17"/>
  <c r="D68" i="17"/>
  <c r="B68" i="17"/>
  <c r="A68" i="17"/>
  <c r="F67" i="17"/>
  <c r="H67" i="17"/>
  <c r="D67" i="17"/>
  <c r="B67" i="17"/>
  <c r="A67" i="17"/>
  <c r="F66" i="17"/>
  <c r="H66" i="17"/>
  <c r="D66" i="17"/>
  <c r="B66" i="17"/>
  <c r="A66" i="17"/>
  <c r="L65" i="17"/>
  <c r="F65" i="17"/>
  <c r="H65" i="17"/>
  <c r="D65" i="17"/>
  <c r="B65" i="17"/>
  <c r="A65" i="17"/>
  <c r="F64" i="17"/>
  <c r="H64" i="17"/>
  <c r="D64" i="17"/>
  <c r="B64" i="17"/>
  <c r="A64" i="17"/>
  <c r="F63" i="17"/>
  <c r="H63" i="17"/>
  <c r="A63" i="17"/>
  <c r="K59" i="17"/>
  <c r="M58" i="17"/>
  <c r="K58" i="17"/>
  <c r="M57" i="17"/>
  <c r="K57" i="17"/>
  <c r="K56" i="17"/>
  <c r="K55" i="17"/>
  <c r="B55" i="17"/>
  <c r="K54" i="17"/>
  <c r="B54" i="17"/>
  <c r="K53" i="17"/>
  <c r="B53" i="17"/>
  <c r="K51" i="17"/>
  <c r="F44" i="17"/>
  <c r="H44" i="17"/>
  <c r="D44" i="17"/>
  <c r="C44" i="17"/>
  <c r="C68" i="17" s="1"/>
  <c r="C92" i="17" s="1"/>
  <c r="B44" i="17"/>
  <c r="A44" i="17"/>
  <c r="F43" i="17"/>
  <c r="H43" i="17"/>
  <c r="D43" i="17"/>
  <c r="C43" i="17"/>
  <c r="C67" i="17" s="1"/>
  <c r="C91" i="17" s="1"/>
  <c r="B43" i="17"/>
  <c r="A43" i="17"/>
  <c r="F42" i="17"/>
  <c r="H42" i="17"/>
  <c r="D42" i="17"/>
  <c r="C42" i="17"/>
  <c r="C66" i="17" s="1"/>
  <c r="C90" i="17" s="1"/>
  <c r="B42" i="17"/>
  <c r="A42" i="17"/>
  <c r="L41" i="17"/>
  <c r="F41" i="17"/>
  <c r="H41" i="17"/>
  <c r="D41" i="17"/>
  <c r="C41" i="17"/>
  <c r="C65" i="17" s="1"/>
  <c r="C89" i="17" s="1"/>
  <c r="B41" i="17"/>
  <c r="A41" i="17"/>
  <c r="F40" i="17"/>
  <c r="H40" i="17"/>
  <c r="D40" i="17"/>
  <c r="C40" i="17"/>
  <c r="C64" i="17" s="1"/>
  <c r="C88" i="17" s="1"/>
  <c r="B40" i="17"/>
  <c r="A40" i="17"/>
  <c r="F39" i="17"/>
  <c r="H39" i="17"/>
  <c r="D39" i="17"/>
  <c r="C39" i="17"/>
  <c r="C63" i="17" s="1"/>
  <c r="C87" i="17" s="1"/>
  <c r="B39" i="17"/>
  <c r="A39" i="17"/>
  <c r="M35" i="17"/>
  <c r="M59" i="17" s="1"/>
  <c r="M83" i="17" s="1"/>
  <c r="L35" i="17"/>
  <c r="L59" i="17" s="1"/>
  <c r="L83" i="17" s="1"/>
  <c r="K35" i="17"/>
  <c r="M34" i="17"/>
  <c r="K34" i="17"/>
  <c r="M33" i="17"/>
  <c r="K33" i="17"/>
  <c r="M32" i="17"/>
  <c r="M56" i="17" s="1"/>
  <c r="M80" i="17" s="1"/>
  <c r="L32" i="17"/>
  <c r="L56" i="17" s="1"/>
  <c r="L80" i="17" s="1"/>
  <c r="K32" i="17"/>
  <c r="M31" i="17"/>
  <c r="M55" i="17" s="1"/>
  <c r="M79" i="17" s="1"/>
  <c r="L31" i="17"/>
  <c r="L55" i="17" s="1"/>
  <c r="L79" i="17" s="1"/>
  <c r="K31" i="17"/>
  <c r="B31" i="17"/>
  <c r="M30" i="17"/>
  <c r="M54" i="17" s="1"/>
  <c r="M78" i="17" s="1"/>
  <c r="L30" i="17"/>
  <c r="L54" i="17" s="1"/>
  <c r="L78" i="17" s="1"/>
  <c r="K30" i="17"/>
  <c r="B30" i="17"/>
  <c r="M29" i="17"/>
  <c r="M53" i="17" s="1"/>
  <c r="M77" i="17" s="1"/>
  <c r="L29" i="17"/>
  <c r="L53" i="17" s="1"/>
  <c r="L77" i="17" s="1"/>
  <c r="K29" i="17"/>
  <c r="B29" i="17"/>
  <c r="M27" i="17"/>
  <c r="M51" i="17" s="1"/>
  <c r="M75" i="17" s="1"/>
  <c r="L27" i="17"/>
  <c r="L51" i="17" s="1"/>
  <c r="L75" i="17" s="1"/>
  <c r="K27" i="17"/>
  <c r="G26" i="17"/>
  <c r="G20" i="17"/>
  <c r="G92" i="17" s="1"/>
  <c r="G19" i="17"/>
  <c r="G91" i="17" s="1"/>
  <c r="G18" i="17"/>
  <c r="G90" i="17" s="1"/>
  <c r="K17" i="17"/>
  <c r="K89" i="17" s="1"/>
  <c r="G17" i="17"/>
  <c r="G89" i="17" s="1"/>
  <c r="K16" i="17"/>
  <c r="G16" i="17"/>
  <c r="G88" i="17" s="1"/>
  <c r="K88" i="17" l="1"/>
  <c r="L16" i="17"/>
  <c r="K15" i="17"/>
  <c r="G41" i="17"/>
  <c r="G65" i="17"/>
  <c r="G21" i="17"/>
  <c r="G93" i="17" s="1"/>
  <c r="G39" i="17"/>
  <c r="G43" i="17"/>
  <c r="G63" i="17"/>
  <c r="G67" i="17"/>
  <c r="G87" i="17"/>
  <c r="G42" i="17"/>
  <c r="G66" i="17"/>
  <c r="K41" i="17"/>
  <c r="G44" i="17"/>
  <c r="K65" i="17"/>
  <c r="G68" i="17"/>
  <c r="G40" i="17"/>
  <c r="G64" i="17"/>
  <c r="K40" i="17"/>
  <c r="K64" i="17"/>
  <c r="L15" i="17" l="1"/>
  <c r="L39" i="17" s="1"/>
  <c r="K87" i="17"/>
  <c r="K39" i="17"/>
  <c r="K63" i="17"/>
  <c r="K18" i="17"/>
  <c r="K66" i="17" s="1"/>
  <c r="B11" i="17"/>
  <c r="B12" i="17" s="1" a="1"/>
  <c r="B12" i="17" s="1"/>
  <c r="B36" i="17" s="1"/>
  <c r="G45" i="17"/>
  <c r="G69" i="17"/>
  <c r="L88" i="17"/>
  <c r="L64" i="17"/>
  <c r="L40" i="17"/>
  <c r="L18" i="17" l="1"/>
  <c r="L90" i="17" s="1"/>
  <c r="L87" i="17"/>
  <c r="L63" i="17"/>
  <c r="K42" i="17"/>
  <c r="K90" i="17"/>
  <c r="B35" i="17"/>
  <c r="B84" i="17"/>
  <c r="B59" i="17"/>
  <c r="B83" i="17"/>
  <c r="G22" i="17" l="1"/>
  <c r="G70" i="17" s="1"/>
  <c r="L42" i="17"/>
  <c r="L66" i="17"/>
  <c r="B60" i="17"/>
  <c r="G94" i="17" l="1"/>
  <c r="G23" i="17"/>
  <c r="G46" i="17"/>
  <c r="G95" i="17"/>
  <c r="G71" i="17"/>
  <c r="G47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kanri03</author>
    <author>MASAYO OHMURA</author>
    <author>Kitagawa</author>
  </authors>
  <commentList>
    <comment ref="G2" authorId="0" shapeId="0" xr:uid="{8543DC07-4109-4529-8B59-FC7E9AA0B475}">
      <text>
        <r>
          <rPr>
            <b/>
            <sz val="10"/>
            <color indexed="81"/>
            <rFont val="MS P ゴシック"/>
            <family val="3"/>
            <charset val="128"/>
          </rPr>
          <t>プルダウンより、該当する取引内容を選択して下さい</t>
        </r>
      </text>
    </comment>
    <comment ref="A6" authorId="1" shapeId="0" xr:uid="{ADE60710-7104-4D78-AEB5-7D0F9994E018}">
      <text>
        <r>
          <rPr>
            <b/>
            <sz val="9"/>
            <color indexed="81"/>
            <rFont val="ＭＳ Ｐゴシック"/>
            <family val="3"/>
            <charset val="128"/>
          </rPr>
          <t>略称　可</t>
        </r>
      </text>
    </comment>
    <comment ref="H15" authorId="2" shapeId="0" xr:uid="{2DEBB9B2-58B4-47A3-9F9D-DB776E9B4AAD}">
      <text>
        <r>
          <rPr>
            <sz val="14"/>
            <color indexed="81"/>
            <rFont val="ＭＳ Ｐゴシック"/>
            <family val="3"/>
            <charset val="128"/>
          </rPr>
          <t>税区分を選択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<sst xmlns="http://schemas.openxmlformats.org/spreadsheetml/2006/main" count="152" uniqueCount="45">
  <si>
    <t>請求内容</t>
    <rPh sb="0" eb="2">
      <t>セイキュウ</t>
    </rPh>
    <rPh sb="2" eb="4">
      <t>ナイヨウ</t>
    </rPh>
    <phoneticPr fontId="2"/>
  </si>
  <si>
    <t>会社名</t>
    <rPh sb="0" eb="3">
      <t>カイシャメイ</t>
    </rPh>
    <phoneticPr fontId="2"/>
  </si>
  <si>
    <t>代表者</t>
    <rPh sb="0" eb="3">
      <t>ダイヒョウシャ</t>
    </rPh>
    <phoneticPr fontId="2"/>
  </si>
  <si>
    <t>（請求者控）</t>
    <rPh sb="1" eb="4">
      <t>セイキュウシャ</t>
    </rPh>
    <rPh sb="4" eb="5">
      <t>ヒカ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</si>
  <si>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</si>
  <si>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</si>
  <si>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</si>
  <si>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摘要</t>
    <rPh sb="0" eb="2">
      <t>テキヨウ</t>
    </rPh>
    <phoneticPr fontId="2"/>
  </si>
  <si>
    <t>合計</t>
    <rPh sb="0" eb="2">
      <t>ゴウケイ</t>
    </rPh>
    <phoneticPr fontId="2"/>
  </si>
  <si>
    <t>税区分</t>
    <rPh sb="0" eb="1">
      <t>ゼイ</t>
    </rPh>
    <rPh sb="1" eb="3">
      <t>クブン</t>
    </rPh>
    <phoneticPr fontId="2"/>
  </si>
  <si>
    <t>今回請求額(税込)</t>
    <rPh sb="0" eb="2">
      <t>コンカイ</t>
    </rPh>
    <rPh sb="2" eb="4">
      <t>セイキュウ</t>
    </rPh>
    <rPh sb="4" eb="5">
      <t>ガク</t>
    </rPh>
    <rPh sb="5" eb="9">
      <t>ゼイコミ</t>
    </rPh>
    <rPh sb="6" eb="8">
      <t>ゼイコ</t>
    </rPh>
    <phoneticPr fontId="2"/>
  </si>
  <si>
    <t>消費税</t>
    <rPh sb="0" eb="3">
      <t>ショウヒゼイ</t>
    </rPh>
    <phoneticPr fontId="2"/>
  </si>
  <si>
    <t>非課税</t>
    <phoneticPr fontId="2"/>
  </si>
  <si>
    <t>対象税率</t>
    <rPh sb="0" eb="2">
      <t>タイショウ</t>
    </rPh>
    <rPh sb="2" eb="4">
      <t>ゼイリツ</t>
    </rPh>
    <phoneticPr fontId="2"/>
  </si>
  <si>
    <t>消費税額</t>
    <rPh sb="0" eb="4">
      <t>ショウヒゼイガク</t>
    </rPh>
    <phoneticPr fontId="2"/>
  </si>
  <si>
    <t>-</t>
    <phoneticPr fontId="2"/>
  </si>
  <si>
    <t>注文番号</t>
    <phoneticPr fontId="2"/>
  </si>
  <si>
    <t>工事コード</t>
    <rPh sb="0" eb="2">
      <t>コウジ</t>
    </rPh>
    <phoneticPr fontId="2"/>
  </si>
  <si>
    <t>住所</t>
    <rPh sb="0" eb="1">
      <t>ジュウ</t>
    </rPh>
    <rPh sb="1" eb="2">
      <t>ジョ</t>
    </rPh>
    <phoneticPr fontId="2"/>
  </si>
  <si>
    <t>今回請求額(税抜)</t>
    <rPh sb="0" eb="2">
      <t>コンカイ</t>
    </rPh>
    <rPh sb="2" eb="4">
      <t>セイキュウ</t>
    </rPh>
    <rPh sb="4" eb="5">
      <t>ガク</t>
    </rPh>
    <rPh sb="6" eb="8">
      <t>ゼイヌキ</t>
    </rPh>
    <phoneticPr fontId="2"/>
  </si>
  <si>
    <t>会社コード</t>
    <phoneticPr fontId="2"/>
  </si>
  <si>
    <t>支店名</t>
    <phoneticPr fontId="2"/>
  </si>
  <si>
    <t>口座名義</t>
    <rPh sb="0" eb="4">
      <t>コウザメイギ</t>
    </rPh>
    <phoneticPr fontId="2"/>
  </si>
  <si>
    <t>　　　年　　月　　日</t>
    <phoneticPr fontId="2"/>
  </si>
  <si>
    <t>登録番号</t>
    <rPh sb="0" eb="4">
      <t>トウロクバンゴウ</t>
    </rPh>
    <phoneticPr fontId="2"/>
  </si>
  <si>
    <r>
      <rPr>
        <sz val="14"/>
        <color theme="1"/>
        <rFont val="游ゴシック"/>
        <family val="2"/>
        <charset val="128"/>
      </rPr>
      <t>ＫＩＴＡＧＡＷＡ</t>
    </r>
    <r>
      <rPr>
        <sz val="14"/>
        <color theme="1"/>
        <rFont val="BIZ UDゴシック"/>
        <family val="3"/>
        <charset val="128"/>
      </rPr>
      <t>株式会社</t>
    </r>
    <r>
      <rPr>
        <sz val="14"/>
        <color theme="1"/>
        <rFont val="Arial Black"/>
        <family val="2"/>
        <charset val="128"/>
      </rPr>
      <t xml:space="preserve">  </t>
    </r>
    <r>
      <rPr>
        <sz val="14"/>
        <color theme="1"/>
        <rFont val="Arial Black"/>
        <family val="3"/>
      </rPr>
      <t xml:space="preserve"> </t>
    </r>
    <r>
      <rPr>
        <sz val="14"/>
        <color theme="1"/>
        <rFont val="ＭＳ Ｐゴシック"/>
        <family val="3"/>
        <charset val="128"/>
        <scheme val="major"/>
      </rPr>
      <t>御中</t>
    </r>
    <rPh sb="0" eb="12">
      <t>キ</t>
    </rPh>
    <rPh sb="15" eb="17">
      <t>オンチュウ</t>
    </rPh>
    <phoneticPr fontId="2"/>
  </si>
  <si>
    <t>(経理用)</t>
    <phoneticPr fontId="2"/>
  </si>
  <si>
    <t>(現場控)</t>
    <phoneticPr fontId="2"/>
  </si>
  <si>
    <t>現場名</t>
    <rPh sb="0" eb="2">
      <t>ゲンバ</t>
    </rPh>
    <rPh sb="2" eb="3">
      <t>メイ</t>
    </rPh>
    <phoneticPr fontId="2"/>
  </si>
  <si>
    <t>契約金額(税抜)</t>
    <rPh sb="5" eb="7">
      <t>ゼイヌキ</t>
    </rPh>
    <phoneticPr fontId="2"/>
  </si>
  <si>
    <t>既請求額(税抜)</t>
    <rPh sb="5" eb="7">
      <t>ゼイヌキ</t>
    </rPh>
    <phoneticPr fontId="2"/>
  </si>
  <si>
    <t>今回請求額(税抜)</t>
    <rPh sb="6" eb="8">
      <t>ゼイヌキ</t>
    </rPh>
    <phoneticPr fontId="2"/>
  </si>
  <si>
    <t>請求残額(税抜)</t>
    <rPh sb="5" eb="7">
      <t>ゼイヌキ</t>
    </rPh>
    <phoneticPr fontId="2"/>
  </si>
  <si>
    <t>銀行名</t>
    <rPh sb="0" eb="2">
      <t>ギンコウ</t>
    </rPh>
    <phoneticPr fontId="2"/>
  </si>
  <si>
    <t>当社押印欄</t>
    <phoneticPr fontId="2"/>
  </si>
  <si>
    <t>経理</t>
    <phoneticPr fontId="2"/>
  </si>
  <si>
    <t>システム
請求№</t>
    <phoneticPr fontId="2"/>
  </si>
  <si>
    <t>現場代理人
担当者</t>
    <phoneticPr fontId="2"/>
  </si>
  <si>
    <t>口座種別</t>
    <phoneticPr fontId="2"/>
  </si>
  <si>
    <t>口座番号</t>
    <phoneticPr fontId="2"/>
  </si>
  <si>
    <t>請求書</t>
    <rPh sb="0" eb="3">
      <t>セイキュウショ</t>
    </rPh>
    <phoneticPr fontId="2"/>
  </si>
  <si>
    <t>(会社控)</t>
    <rPh sb="1" eb="3">
      <t>カイシャ</t>
    </rPh>
    <rPh sb="3" eb="4">
      <t>ヒカ</t>
    </rPh>
    <phoneticPr fontId="2"/>
  </si>
  <si>
    <t>単位</t>
    <rPh sb="0" eb="2">
      <t>タンイ</t>
    </rPh>
    <phoneticPr fontId="2"/>
  </si>
  <si>
    <t>(常用・一般取引)</t>
  </si>
  <si>
    <t>口座番号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</si>
</sst>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yyyy&quot;年&quot;m&quot;月&quot;d&quot;日&quot;;@"/>
    <numFmt numFmtId="178" formatCode="0000000"/>
    <numFmt numFmtId="179" formatCode="#,##0_ ;[Red]\-#,##0\ "/>
  </numFmts>
  <fonts count="2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9"/>
      <color indexed="81"/>
      <name val="ＭＳ Ｐゴシック"/>
      <family val="3"/>
      <charset val="128"/>
    </font>
    <font>
      <sz val="14"/>
      <color indexed="8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4"/>
      <color theme="1"/>
      <name val="Arial Black"/>
      <family val="2"/>
      <charset val="128"/>
    </font>
    <font>
      <sz val="14"/>
      <color theme="1"/>
      <name val="游ゴシック"/>
      <family val="2"/>
      <charset val="128"/>
    </font>
    <font>
      <sz val="14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Arial Black"/>
      <family val="3"/>
    </font>
    <font>
      <sz val="14"/>
      <color theme="1"/>
      <name val="BIZ UDゴシック"/>
      <family val="3"/>
      <charset val="128"/>
    </font>
    <font>
      <sz val="11"/>
      <color theme="1"/>
      <name val="Arial Black"/>
      <family val="2"/>
      <charset val="128"/>
    </font>
    <font>
      <b/>
      <sz val="10"/>
      <color indexed="81"/>
      <name val="MS P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Arial Black"/>
      <family val="2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1" xfId="1" applyNumberFormat="1" applyFont="1" applyFill="1" applyBorder="1" applyAlignment="1" applyProtection="1">
      <alignment horizontal="right" vertical="center" indent="1" shrinkToFit="1"/>
      <protection locked="0"/>
    </xf>
    <xf numFmtId="38" fontId="7" fillId="0" borderId="0" xfId="1" applyFont="1" applyFill="1" applyBorder="1" applyAlignment="1" applyProtection="1">
      <alignment vertical="center" shrinkToFit="1"/>
      <protection locked="0"/>
    </xf>
    <xf numFmtId="38" fontId="7" fillId="0" borderId="0" xfId="1" applyFont="1" applyFill="1" applyBorder="1" applyAlignment="1" applyProtection="1">
      <alignment horizontal="right" vertical="center" indent="1" shrinkToFit="1"/>
      <protection locked="0"/>
    </xf>
    <xf numFmtId="0" fontId="7" fillId="0" borderId="0" xfId="0" applyFont="1" applyAlignment="1" applyProtection="1">
      <alignment horizontal="left" vertical="center" indent="1"/>
      <protection locked="0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right" vertical="center" indent="1"/>
      <protection locked="0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 applyProtection="1">
      <alignment horizontal="right" vertical="center" indent="1"/>
      <protection locked="0"/>
    </xf>
    <xf numFmtId="0" fontId="9" fillId="0" borderId="0" xfId="0" applyFont="1">
      <alignment vertical="center"/>
    </xf>
    <xf numFmtId="38" fontId="7" fillId="0" borderId="0" xfId="1" applyFont="1" applyBorder="1" applyAlignment="1" applyProtection="1">
      <alignment horizontal="right" vertical="center" indent="1"/>
      <protection locked="0"/>
    </xf>
    <xf numFmtId="0" fontId="12" fillId="0" borderId="1" xfId="0" applyFont="1" applyBorder="1" applyAlignment="1" applyProtection="1">
      <alignment horizontal="distributed" vertical="center" indent="1"/>
      <protection locked="0"/>
    </xf>
    <xf numFmtId="0" fontId="15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18" fillId="0" borderId="0" xfId="0" applyFont="1" applyProtection="1">
      <alignment vertical="center"/>
      <protection locked="0"/>
    </xf>
    <xf numFmtId="0" fontId="19" fillId="0" borderId="0" xfId="0" applyFont="1">
      <alignment vertical="center"/>
    </xf>
    <xf numFmtId="0" fontId="18" fillId="0" borderId="0" xfId="0" applyFont="1">
      <alignment vertical="center"/>
    </xf>
    <xf numFmtId="0" fontId="6" fillId="0" borderId="0" xfId="0" applyFont="1">
      <alignment vertical="center"/>
    </xf>
    <xf numFmtId="0" fontId="7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3" xfId="0" applyFont="1" applyBorder="1" applyAlignment="1" applyProtection="1">
      <alignment horizontal="distributed" vertical="center" indent="1"/>
      <protection locked="0"/>
    </xf>
    <xf numFmtId="0" fontId="12" fillId="0" borderId="5" xfId="0" applyFont="1" applyBorder="1" applyAlignment="1" applyProtection="1">
      <alignment horizontal="distributed" vertical="center" indent="1"/>
      <protection locked="0"/>
    </xf>
    <xf numFmtId="38" fontId="6" fillId="0" borderId="6" xfId="1" applyFont="1" applyBorder="1" applyAlignment="1" applyProtection="1">
      <alignment horizontal="right" vertical="center" indent="1" shrinkToFit="1"/>
      <protection locked="0"/>
    </xf>
    <xf numFmtId="0" fontId="12" fillId="0" borderId="7" xfId="0" applyFont="1" applyBorder="1" applyAlignment="1" applyProtection="1">
      <alignment horizontal="distributed" vertical="center" indent="1"/>
      <protection locked="0"/>
    </xf>
    <xf numFmtId="0" fontId="12" fillId="0" borderId="3" xfId="0" applyFont="1" applyBorder="1" applyAlignment="1" applyProtection="1">
      <alignment horizontal="distributed" vertical="center"/>
      <protection locked="0"/>
    </xf>
    <xf numFmtId="0" fontId="12" fillId="0" borderId="5" xfId="0" applyFont="1" applyBorder="1" applyAlignment="1" applyProtection="1">
      <alignment horizontal="distributed" vertical="center"/>
      <protection locked="0"/>
    </xf>
    <xf numFmtId="0" fontId="12" fillId="0" borderId="7" xfId="0" applyFont="1" applyBorder="1" applyAlignment="1" applyProtection="1">
      <alignment horizontal="distributed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9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9" fontId="7" fillId="0" borderId="6" xfId="0" applyNumberFormat="1" applyFont="1" applyBorder="1" applyAlignment="1" applyProtection="1">
      <alignment horizontal="center" vertical="center"/>
      <protection locked="0"/>
    </xf>
    <xf numFmtId="0" fontId="7" fillId="0" borderId="10" xfId="1" applyNumberFormat="1" applyFont="1" applyFill="1" applyBorder="1" applyAlignment="1" applyProtection="1">
      <alignment horizontal="right" vertical="center" indent="1" shrinkToFit="1"/>
      <protection locked="0"/>
    </xf>
    <xf numFmtId="0" fontId="7" fillId="0" borderId="10" xfId="1" applyNumberFormat="1" applyFont="1" applyFill="1" applyBorder="1" applyAlignment="1" applyProtection="1">
      <alignment horizontal="center" vertical="center" shrinkToFit="1"/>
      <protection locked="0"/>
    </xf>
    <xf numFmtId="9" fontId="7" fillId="0" borderId="8" xfId="0" applyNumberFormat="1" applyFont="1" applyBorder="1" applyAlignment="1" applyProtection="1">
      <alignment horizontal="center" vertical="center"/>
      <protection locked="0"/>
    </xf>
    <xf numFmtId="179" fontId="7" fillId="0" borderId="6" xfId="1" applyNumberFormat="1" applyFont="1" applyFill="1" applyBorder="1" applyAlignment="1" applyProtection="1">
      <alignment horizontal="right" vertical="center" indent="1" shrinkToFit="1"/>
      <protection locked="0"/>
    </xf>
    <xf numFmtId="179" fontId="7" fillId="0" borderId="1" xfId="1" applyNumberFormat="1" applyFont="1" applyFill="1" applyBorder="1" applyAlignment="1" applyProtection="1">
      <alignment vertical="center" shrinkToFit="1"/>
      <protection locked="0"/>
    </xf>
    <xf numFmtId="179" fontId="7" fillId="0" borderId="10" xfId="1" applyNumberFormat="1" applyFont="1" applyFill="1" applyBorder="1" applyAlignment="1" applyProtection="1">
      <alignment vertical="center" shrinkToFit="1"/>
      <protection locked="0"/>
    </xf>
    <xf numFmtId="179" fontId="6" fillId="0" borderId="4" xfId="1" applyNumberFormat="1" applyFont="1" applyFill="1" applyBorder="1" applyAlignment="1" applyProtection="1">
      <alignment vertical="center" shrinkToFit="1"/>
      <protection locked="0"/>
    </xf>
    <xf numFmtId="179" fontId="6" fillId="0" borderId="6" xfId="1" applyNumberFormat="1" applyFont="1" applyFill="1" applyBorder="1" applyAlignment="1" applyProtection="1">
      <alignment vertical="center" shrinkToFit="1"/>
      <protection locked="0"/>
    </xf>
    <xf numFmtId="179" fontId="20" fillId="0" borderId="8" xfId="1" applyNumberFormat="1" applyFont="1" applyFill="1" applyBorder="1" applyAlignment="1" applyProtection="1">
      <alignment vertical="center" shrinkToFit="1"/>
      <protection locked="0"/>
    </xf>
    <xf numFmtId="179" fontId="7" fillId="0" borderId="6" xfId="1" applyNumberFormat="1" applyFont="1" applyFill="1" applyBorder="1" applyAlignment="1" applyProtection="1">
      <alignment vertical="center" shrinkToFit="1"/>
      <protection locked="0"/>
    </xf>
    <xf numFmtId="179" fontId="17" fillId="0" borderId="10" xfId="1" applyNumberFormat="1" applyFont="1" applyFill="1" applyBorder="1" applyAlignment="1" applyProtection="1">
      <alignment vertical="center" shrinkToFit="1"/>
      <protection locked="0"/>
    </xf>
    <xf numFmtId="179" fontId="17" fillId="0" borderId="8" xfId="1" applyNumberFormat="1" applyFont="1" applyFill="1" applyBorder="1" applyAlignment="1" applyProtection="1">
      <alignment vertical="center" shrinkToFit="1"/>
      <protection locked="0"/>
    </xf>
    <xf numFmtId="0" fontId="21" fillId="0" borderId="4" xfId="0" applyFont="1" applyBorder="1" applyAlignment="1" applyProtection="1">
      <alignment horizontal="left" vertical="center" indent="1" shrinkToFit="1"/>
      <protection locked="0"/>
    </xf>
    <xf numFmtId="0" fontId="21" fillId="0" borderId="6" xfId="0" applyFont="1" applyBorder="1" applyAlignment="1" applyProtection="1">
      <alignment horizontal="left" vertical="center" indent="1" shrinkToFit="1"/>
      <protection locked="0"/>
    </xf>
    <xf numFmtId="0" fontId="22" fillId="0" borderId="6" xfId="0" applyFont="1" applyBorder="1" applyAlignment="1" applyProtection="1">
      <alignment horizontal="left" vertical="center" indent="1" shrinkToFit="1"/>
      <protection locked="0"/>
    </xf>
    <xf numFmtId="178" fontId="22" fillId="0" borderId="6" xfId="0" applyNumberFormat="1" applyFont="1" applyBorder="1" applyAlignment="1" applyProtection="1">
      <alignment horizontal="left" vertical="center" indent="1" shrinkToFit="1"/>
      <protection locked="0"/>
    </xf>
    <xf numFmtId="0" fontId="23" fillId="0" borderId="5" xfId="0" applyFont="1" applyBorder="1" applyAlignment="1" applyProtection="1">
      <alignment horizontal="left" vertical="center" indent="1" shrinkToFit="1"/>
      <protection locked="0"/>
    </xf>
    <xf numFmtId="0" fontId="23" fillId="0" borderId="1" xfId="1" applyNumberFormat="1" applyFont="1" applyFill="1" applyBorder="1" applyAlignment="1" applyProtection="1">
      <alignment horizontal="right" vertical="center" indent="1" shrinkToFit="1"/>
      <protection locked="0"/>
    </xf>
    <xf numFmtId="0" fontId="23" fillId="0" borderId="1" xfId="1" applyNumberFormat="1" applyFont="1" applyFill="1" applyBorder="1" applyAlignment="1" applyProtection="1">
      <alignment horizontal="center" vertical="center" shrinkToFit="1"/>
      <protection locked="0"/>
    </xf>
    <xf numFmtId="179" fontId="23" fillId="0" borderId="1" xfId="1" applyNumberFormat="1" applyFont="1" applyFill="1" applyBorder="1" applyAlignment="1" applyProtection="1">
      <alignment vertical="center" shrinkToFit="1"/>
      <protection locked="0"/>
    </xf>
    <xf numFmtId="9" fontId="23" fillId="0" borderId="6" xfId="0" applyNumberFormat="1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left" vertical="center" indent="1" shrinkToFit="1"/>
      <protection locked="0"/>
    </xf>
    <xf numFmtId="38" fontId="21" fillId="0" borderId="6" xfId="0" applyNumberFormat="1" applyFont="1" applyBorder="1" applyAlignment="1" applyProtection="1">
      <alignment horizontal="right" vertical="center" indent="1" shrinkToFit="1"/>
      <protection locked="0"/>
    </xf>
    <xf numFmtId="0" fontId="23" fillId="0" borderId="7" xfId="0" applyFont="1" applyBorder="1" applyAlignment="1" applyProtection="1">
      <alignment horizontal="left" vertical="center" indent="1" shrinkToFit="1"/>
      <protection locked="0"/>
    </xf>
    <xf numFmtId="0" fontId="23" fillId="0" borderId="10" xfId="1" applyNumberFormat="1" applyFont="1" applyFill="1" applyBorder="1" applyAlignment="1" applyProtection="1">
      <alignment horizontal="center" vertical="center" shrinkToFit="1"/>
      <protection locked="0"/>
    </xf>
    <xf numFmtId="38" fontId="6" fillId="0" borderId="6" xfId="1" applyFont="1" applyFill="1" applyBorder="1" applyAlignment="1" applyProtection="1">
      <alignment horizontal="right" vertical="center" indent="1" shrinkToFit="1"/>
      <protection locked="0"/>
    </xf>
    <xf numFmtId="38" fontId="7" fillId="0" borderId="0" xfId="1" applyFont="1" applyFill="1" applyBorder="1" applyAlignment="1" applyProtection="1">
      <alignment horizontal="right" vertical="center" indent="1"/>
      <protection locked="0"/>
    </xf>
    <xf numFmtId="38" fontId="21" fillId="0" borderId="8" xfId="1" applyFont="1" applyFill="1" applyBorder="1" applyAlignment="1" applyProtection="1">
      <alignment horizontal="right" vertical="center" indent="1" shrinkToFit="1"/>
      <protection locked="0"/>
    </xf>
    <xf numFmtId="0" fontId="7" fillId="0" borderId="5" xfId="0" applyFont="1" applyBorder="1" applyAlignment="1" applyProtection="1">
      <alignment horizontal="left" vertical="center" indent="1" shrinkToFit="1"/>
      <protection locked="0"/>
    </xf>
    <xf numFmtId="0" fontId="7" fillId="0" borderId="7" xfId="0" applyFont="1" applyBorder="1" applyAlignment="1" applyProtection="1">
      <alignment horizontal="left" vertical="center" indent="1" shrinkToFit="1"/>
      <protection locked="0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38" fontId="21" fillId="0" borderId="8" xfId="0" applyNumberFormat="1" applyFont="1" applyBorder="1" applyAlignment="1" applyProtection="1">
      <alignment horizontal="right" vertical="center" indent="1" shrinkToFi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6" fillId="0" borderId="1" xfId="0" applyFont="1" applyBorder="1" applyAlignment="1" applyProtection="1">
      <alignment horizontal="left" vertical="center" indent="1" shrinkToFit="1"/>
      <protection locked="0"/>
    </xf>
    <xf numFmtId="0" fontId="6" fillId="0" borderId="6" xfId="0" applyFont="1" applyBorder="1" applyAlignment="1" applyProtection="1">
      <alignment horizontal="left" vertical="center" indent="1" shrinkToFit="1"/>
      <protection locked="0"/>
    </xf>
    <xf numFmtId="0" fontId="22" fillId="0" borderId="10" xfId="0" applyFont="1" applyBorder="1" applyAlignment="1" applyProtection="1">
      <alignment horizontal="left" vertical="center" indent="1" shrinkToFit="1"/>
      <protection locked="0"/>
    </xf>
    <xf numFmtId="0" fontId="22" fillId="0" borderId="8" xfId="0" applyFont="1" applyBorder="1" applyAlignment="1" applyProtection="1">
      <alignment horizontal="left" vertical="center" indent="1" shrinkToFi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left" vertical="center" indent="1" shrinkToFit="1"/>
      <protection locked="0"/>
    </xf>
    <xf numFmtId="0" fontId="7" fillId="0" borderId="1" xfId="0" applyFont="1" applyBorder="1" applyAlignment="1" applyProtection="1">
      <alignment horizontal="left" vertical="center" indent="1" shrinkToFit="1"/>
      <protection locked="0"/>
    </xf>
    <xf numFmtId="0" fontId="7" fillId="0" borderId="10" xfId="0" applyFont="1" applyBorder="1" applyAlignment="1" applyProtection="1">
      <alignment horizontal="left" vertical="center" indent="1" shrinkToFit="1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177" fontId="7" fillId="0" borderId="0" xfId="0" applyNumberFormat="1" applyFont="1" applyAlignment="1" applyProtection="1">
      <alignment horizontal="right" vertical="center" indent="1"/>
      <protection locked="0"/>
    </xf>
    <xf numFmtId="0" fontId="21" fillId="0" borderId="9" xfId="0" applyFont="1" applyBorder="1" applyAlignment="1" applyProtection="1">
      <alignment horizontal="left" vertical="center" indent="1" shrinkToFit="1"/>
      <protection locked="0"/>
    </xf>
    <xf numFmtId="0" fontId="21" fillId="0" borderId="4" xfId="0" applyFont="1" applyBorder="1" applyAlignment="1" applyProtection="1">
      <alignment horizontal="left" vertical="center" indent="1" shrinkToFit="1"/>
      <protection locked="0"/>
    </xf>
    <xf numFmtId="0" fontId="21" fillId="0" borderId="1" xfId="0" applyFont="1" applyBorder="1" applyAlignment="1" applyProtection="1">
      <alignment horizontal="left" vertical="center" indent="1" shrinkToFit="1"/>
      <protection locked="0"/>
    </xf>
    <xf numFmtId="0" fontId="21" fillId="0" borderId="6" xfId="0" applyFont="1" applyBorder="1" applyAlignment="1" applyProtection="1">
      <alignment horizontal="left" vertical="center" indent="1" shrinkToFit="1"/>
      <protection locked="0"/>
    </xf>
    <xf numFmtId="0" fontId="12" fillId="0" borderId="1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left" vertical="center" indent="1" shrinkToFit="1"/>
      <protection locked="0"/>
    </xf>
    <xf numFmtId="0" fontId="23" fillId="0" borderId="1" xfId="0" applyFont="1" applyFill="1" applyBorder="1" applyAlignment="1" applyProtection="1">
      <alignment horizontal="left" vertical="center" indent="1" shrinkToFit="1"/>
      <protection locked="0"/>
    </xf>
  </cellXfs>
  <cellStyles count="2">
    <cellStyle name="桁区切り" xfId="1" builtinId="6"/>
    <cellStyle name="標準" xfId="0" builtinId="0"/>
  </cellStyles>
  <dxfs count="3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466725</xdr:colOff>
      <xdr:row>30</xdr:row>
      <xdr:rowOff>0</xdr:rowOff>
    </xdr:from>
    <xdr:to>
      <xdr:col>13</xdr:col>
      <xdr:colOff>0</xdr:colOff>
      <xdr:row>31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54BCCD6-84AA-45B7-BA6D-1F91AD2C3AC0}"/>
            </a:ext>
          </a:extLst>
        </xdr:cNvPr>
        <xdr:cNvSpPr txBox="1"/>
      </xdr:nvSpPr>
      <xdr:spPr>
        <a:xfrm>
          <a:off x="10734675" y="9563100"/>
          <a:ext cx="419100" cy="3333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㊞</a:t>
          </a:r>
        </a:p>
      </xdr:txBody>
    </xdr:sp>
    <xdr:clientData/>
  </xdr:twoCellAnchor>
  <xdr:twoCellAnchor>
    <xdr:from>
      <xdr:col>12</xdr:col>
      <xdr:colOff>466725</xdr:colOff>
      <xdr:row>54</xdr:row>
      <xdr:rowOff>0</xdr:rowOff>
    </xdr:from>
    <xdr:to>
      <xdr:col>13</xdr:col>
      <xdr:colOff>0</xdr:colOff>
      <xdr:row>55</xdr:row>
      <xdr:rowOff>28575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90F6C7B-5C5F-4A01-9FDF-9B4D2461B66B}"/>
            </a:ext>
          </a:extLst>
        </xdr:cNvPr>
        <xdr:cNvSpPr txBox="1"/>
      </xdr:nvSpPr>
      <xdr:spPr>
        <a:xfrm>
          <a:off x="10734675" y="17240250"/>
          <a:ext cx="419100" cy="3333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㊞</a:t>
          </a:r>
        </a:p>
      </xdr:txBody>
    </xdr:sp>
    <xdr:clientData/>
  </xdr:twoCellAnchor>
  <xdr:twoCellAnchor>
    <xdr:from>
      <xdr:col>12</xdr:col>
      <xdr:colOff>466725</xdr:colOff>
      <xdr:row>78</xdr:row>
      <xdr:rowOff>0</xdr:rowOff>
    </xdr:from>
    <xdr:to>
      <xdr:col>13</xdr:col>
      <xdr:colOff>0</xdr:colOff>
      <xdr:row>79</xdr:row>
      <xdr:rowOff>28575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E1229B6D-5CC4-4772-B079-E6ED6265DE57}"/>
            </a:ext>
          </a:extLst>
        </xdr:cNvPr>
        <xdr:cNvSpPr txBox="1"/>
      </xdr:nvSpPr>
      <xdr:spPr>
        <a:xfrm>
          <a:off x="10734675" y="24917400"/>
          <a:ext cx="419100" cy="3333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㊞</a:t>
          </a:r>
        </a:p>
      </xdr:txBody>
    </xdr:sp>
    <xdr:clientData/>
  </xdr:twoCellAnchor>
  <xdr:twoCellAnchor>
    <xdr:from>
      <xdr:col>15</xdr:col>
      <xdr:colOff>19049</xdr:colOff>
      <xdr:row>0</xdr:row>
      <xdr:rowOff>285750</xdr:rowOff>
    </xdr:from>
    <xdr:to>
      <xdr:col>21</xdr:col>
      <xdr:colOff>295274</xdr:colOff>
      <xdr:row>14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08F54FF-F797-040A-7F3A-322889515A22}"/>
            </a:ext>
          </a:extLst>
        </xdr:cNvPr>
        <xdr:cNvSpPr txBox="1"/>
      </xdr:nvSpPr>
      <xdr:spPr>
        <a:xfrm>
          <a:off x="12001499" y="285750"/>
          <a:ext cx="4391025" cy="4171950"/>
        </a:xfrm>
        <a:prstGeom prst="rect">
          <a:avLst/>
        </a:prstGeom>
        <a:solidFill>
          <a:schemeClr val="lt1"/>
        </a:solidFill>
        <a:ln w="31750" cmpd="tri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en-US" altLang="ja-JP" sz="1100"/>
        </a:p>
        <a:p>
          <a:r>
            <a:rPr kumimoji="1" lang="ja-JP" altLang="en-US" sz="1100"/>
            <a:t>・　</a:t>
          </a:r>
          <a:r>
            <a:rPr kumimoji="1" lang="ja-JP" altLang="en-US" sz="1100" b="1">
              <a:solidFill>
                <a:srgbClr val="FF0000"/>
              </a:solidFill>
            </a:rPr>
            <a:t>月末に締めて、翌月５日必着で本社</a:t>
          </a:r>
          <a:r>
            <a:rPr kumimoji="1" lang="ja-JP" altLang="en-US" sz="1100"/>
            <a:t>へ送付願います。</a:t>
          </a:r>
          <a:endParaRPr kumimoji="1" lang="en-US" altLang="ja-JP" sz="1100"/>
        </a:p>
        <a:p>
          <a:r>
            <a:rPr kumimoji="1" lang="ja-JP" altLang="en-US" sz="1100"/>
            <a:t>　　（　経理用・会社控・現場控の</a:t>
          </a:r>
          <a:r>
            <a:rPr kumimoji="1" lang="ja-JP" altLang="en-US" sz="1100">
              <a:solidFill>
                <a:srgbClr val="FF0000"/>
              </a:solidFill>
            </a:rPr>
            <a:t>３枚　</a:t>
          </a:r>
          <a:r>
            <a:rPr kumimoji="1" lang="ja-JP" altLang="en-US" sz="1100"/>
            <a:t>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　　送付先　：　〒</a:t>
          </a:r>
          <a:r>
            <a:rPr kumimoji="1" lang="en-US" altLang="ja-JP" sz="1100"/>
            <a:t>420-0841</a:t>
          </a:r>
        </a:p>
        <a:p>
          <a:r>
            <a:rPr kumimoji="1" lang="ja-JP" altLang="en-US" sz="1100"/>
            <a:t>　　　　　　　　　　静岡市葵区上足洗二丁目１１番５３号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　</a:t>
          </a:r>
          <a:r>
            <a:rPr kumimoji="1" lang="ja-JP" altLang="en-US" sz="1100" b="1">
              <a:solidFill>
                <a:srgbClr val="FF0000"/>
              </a:solidFill>
            </a:rPr>
            <a:t>黄色いセルは入力必須</a:t>
          </a:r>
          <a:r>
            <a:rPr kumimoji="1" lang="ja-JP" altLang="en-US" sz="1100">
              <a:solidFill>
                <a:sysClr val="windowText" lastClr="000000"/>
              </a:solidFill>
            </a:rPr>
            <a:t>となります</a:t>
          </a:r>
          <a:r>
            <a:rPr kumimoji="1" lang="ja-JP" altLang="en-US" sz="1100"/>
            <a:t>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　</a:t>
          </a:r>
          <a:r>
            <a:rPr kumimoji="1" lang="ja-JP" altLang="en-US" sz="1100" b="1"/>
            <a:t>請負契約工事の請求の場合</a:t>
          </a:r>
          <a:endParaRPr kumimoji="1" lang="en-US" altLang="ja-JP" sz="1100" b="1"/>
        </a:p>
        <a:p>
          <a:r>
            <a:rPr kumimoji="1" lang="ja-JP" altLang="en-US" sz="1100"/>
            <a:t>　　　請求内容は「当月出来高」、摘要は「別紙出来高のとおり」、</a:t>
          </a:r>
          <a:endParaRPr kumimoji="1" lang="en-US" altLang="ja-JP" sz="1100"/>
        </a:p>
        <a:p>
          <a:r>
            <a:rPr kumimoji="1" lang="ja-JP" altLang="en-US" sz="1100"/>
            <a:t>　　　数量を一式とし、</a:t>
          </a:r>
          <a:r>
            <a:rPr kumimoji="1" lang="ja-JP" altLang="en-US" sz="1100">
              <a:solidFill>
                <a:srgbClr val="FF0000"/>
              </a:solidFill>
            </a:rPr>
            <a:t>出来高調書の添付</a:t>
          </a:r>
          <a:r>
            <a:rPr kumimoji="1" lang="ja-JP" altLang="en-US" sz="1100"/>
            <a:t>をお願いします。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　</a:t>
          </a:r>
          <a:r>
            <a:rPr kumimoji="1" lang="ja-JP" altLang="en-US" sz="1100" b="1"/>
            <a:t>常用・一般取引の請求の場合</a:t>
          </a:r>
          <a:endParaRPr kumimoji="1" lang="en-US" altLang="ja-JP" sz="1100" b="1"/>
        </a:p>
        <a:p>
          <a:r>
            <a:rPr kumimoji="1" lang="ja-JP" altLang="en-US" sz="1100"/>
            <a:t>　　　御社の</a:t>
          </a:r>
          <a:r>
            <a:rPr kumimoji="1" lang="ja-JP" altLang="en-US" sz="1100">
              <a:solidFill>
                <a:srgbClr val="FF0000"/>
              </a:solidFill>
            </a:rPr>
            <a:t>請求明細を添付する場合</a:t>
          </a:r>
          <a:r>
            <a:rPr kumimoji="1" lang="ja-JP" altLang="en-US" sz="1100"/>
            <a:t>は、摘要を「別紙明細のとおり」</a:t>
          </a:r>
          <a:endParaRPr kumimoji="1" lang="en-US" altLang="ja-JP" sz="1100"/>
        </a:p>
        <a:p>
          <a:r>
            <a:rPr kumimoji="1" lang="ja-JP" altLang="en-US" sz="1100"/>
            <a:t>　　　とし、一式計上で構いません。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　</a:t>
          </a:r>
          <a:endParaRPr kumimoji="1" lang="en-US" altLang="ja-JP" sz="1100"/>
        </a:p>
        <a:p>
          <a:r>
            <a:rPr kumimoji="1" lang="ja-JP" altLang="en-US" sz="1100"/>
            <a:t>　　入力の仕方、コード等の問い合わせ先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　　　　　　０５４－２０９－７８００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　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65D6E-AB6F-451B-9353-1E83D4E26885}">
  <dimension ref="A1:P97"/>
  <sheetViews>
    <sheetView tabSelected="1" zoomScaleNormal="100" workbookViewId="0">
      <selection activeCell="B5" sqref="B5"/>
    </sheetView>
  </sheetViews>
  <sheetFormatPr defaultRowHeight="24" customHeight="1"/>
  <cols>
    <col min="1" max="1" width="20.5" style="7" customWidth="1"/>
    <col min="2" max="2" width="18.5" style="21" customWidth="1"/>
    <col min="3" max="3" width="8.75" style="7" customWidth="1"/>
    <col min="4" max="4" width="7.75" style="7" customWidth="1"/>
    <col min="5" max="5" width="5.75" style="7" customWidth="1"/>
    <col min="6" max="6" width="12.625" style="7" customWidth="1"/>
    <col min="7" max="7" width="16.75" style="7" customWidth="1"/>
    <col min="8" max="8" width="6.125" style="7" customWidth="1"/>
    <col min="9" max="9" width="3.25" style="7" customWidth="1"/>
    <col min="10" max="10" width="10" style="7" customWidth="1"/>
    <col min="11" max="11" width="14" style="7" customWidth="1"/>
    <col min="12" max="12" width="11.875" style="7" bestFit="1" customWidth="1"/>
    <col min="13" max="13" width="11.625" style="7" customWidth="1"/>
    <col min="14" max="14" width="6.625" style="7" customWidth="1"/>
    <col min="15" max="15" width="3.125" style="7" customWidth="1"/>
    <col min="16" max="16384" width="9" style="7"/>
  </cols>
  <sheetData>
    <row r="1" spans="1:15" ht="24" customHeight="1">
      <c r="A1" s="2"/>
      <c r="B1" s="17"/>
      <c r="C1" s="2"/>
      <c r="D1" s="2"/>
      <c r="E1" s="2"/>
      <c r="F1" s="2"/>
      <c r="G1" s="2"/>
      <c r="H1" s="2"/>
      <c r="L1" s="90" t="s">
        <v>3</v>
      </c>
      <c r="M1" s="90"/>
    </row>
    <row r="2" spans="1:15" ht="28.5">
      <c r="B2" s="18"/>
      <c r="C2" s="16"/>
      <c r="D2" s="16"/>
      <c r="E2" s="77" t="s">
        <v>40</v>
      </c>
      <c r="F2" s="77"/>
      <c r="G2" s="76" t="s">
        <v>43</v>
      </c>
      <c r="H2" s="76"/>
      <c r="I2" s="76"/>
      <c r="J2" s="76"/>
      <c r="K2" s="16"/>
      <c r="L2" s="16"/>
      <c r="M2" s="16"/>
      <c r="N2" s="1"/>
      <c r="O2" s="1"/>
    </row>
    <row r="3" spans="1:15" ht="24" customHeight="1">
      <c r="A3" s="11" t="s">
        <v>25</v>
      </c>
      <c r="B3" s="19"/>
      <c r="C3" s="14"/>
      <c r="G3" s="2"/>
      <c r="H3" s="2"/>
      <c r="I3" s="10"/>
      <c r="K3" s="91" t="s">
        <v>23</v>
      </c>
      <c r="L3" s="91"/>
      <c r="M3" s="91"/>
    </row>
    <row r="4" spans="1:15" ht="34.5" customHeight="1">
      <c r="A4" s="6"/>
      <c r="B4" s="17"/>
      <c r="C4" s="2"/>
      <c r="D4" s="2"/>
    </row>
    <row r="5" spans="1:15" ht="24" customHeight="1">
      <c r="A5" s="23" t="s">
        <v>20</v>
      </c>
      <c r="B5" s="52"/>
      <c r="C5"/>
      <c r="D5" s="2"/>
      <c r="J5" s="27" t="s">
        <v>1</v>
      </c>
      <c r="K5" s="92"/>
      <c r="L5" s="92"/>
      <c r="M5" s="93"/>
      <c r="N5"/>
    </row>
    <row r="6" spans="1:15" ht="24" customHeight="1">
      <c r="A6" s="24" t="s">
        <v>28</v>
      </c>
      <c r="B6" s="53"/>
      <c r="C6" s="6"/>
      <c r="D6"/>
      <c r="I6"/>
      <c r="J6" s="28" t="s">
        <v>18</v>
      </c>
      <c r="K6" s="94"/>
      <c r="L6" s="94"/>
      <c r="M6" s="95"/>
      <c r="N6"/>
    </row>
    <row r="7" spans="1:15" ht="24" customHeight="1">
      <c r="A7" s="24" t="s">
        <v>17</v>
      </c>
      <c r="B7" s="53"/>
      <c r="C7" s="6"/>
      <c r="D7"/>
      <c r="I7"/>
      <c r="J7" s="28" t="s">
        <v>2</v>
      </c>
      <c r="K7" s="94"/>
      <c r="L7" s="94"/>
      <c r="M7" s="95"/>
      <c r="N7"/>
    </row>
    <row r="8" spans="1:15" ht="24" customHeight="1">
      <c r="A8" s="24" t="s">
        <v>16</v>
      </c>
      <c r="B8" s="53"/>
      <c r="C8" s="2" t="str" cm="1">
        <f t="array" ref="C8">_xlfn.IFS($G$2="(常用・一般取引)","入力不要",$G$2="(請負契約工事)","要入力")</f>
        <v>入力不要</v>
      </c>
      <c r="D8"/>
      <c r="I8"/>
      <c r="J8" s="28" t="s">
        <v>24</v>
      </c>
      <c r="K8" s="94"/>
      <c r="L8" s="94"/>
      <c r="M8" s="95"/>
      <c r="N8"/>
    </row>
    <row r="9" spans="1:15" ht="24" customHeight="1">
      <c r="A9" s="24" t="s">
        <v>29</v>
      </c>
      <c r="B9" s="62"/>
      <c r="C9" s="2" t="str" cm="1">
        <f t="array" ref="C9">_xlfn.IFS($G$2="(常用・一般取引)","入力不要",$G$2="(請負契約工事)","要入力")</f>
        <v>入力不要</v>
      </c>
      <c r="D9"/>
      <c r="I9"/>
      <c r="J9" s="28" t="s">
        <v>33</v>
      </c>
      <c r="K9" s="61"/>
      <c r="L9" s="13" t="s">
        <v>21</v>
      </c>
      <c r="M9" s="54"/>
      <c r="N9"/>
    </row>
    <row r="10" spans="1:15" ht="24" customHeight="1">
      <c r="A10" s="24" t="s">
        <v>30</v>
      </c>
      <c r="B10" s="62"/>
      <c r="C10" s="2" t="str" cm="1">
        <f t="array" ref="C10">_xlfn.IFS($G$2="(常用・一般取引)","入力不要",$G$2="(請負契約工事)","要入力")</f>
        <v>入力不要</v>
      </c>
      <c r="D10"/>
      <c r="I10"/>
      <c r="J10" s="28" t="s">
        <v>38</v>
      </c>
      <c r="K10" s="61"/>
      <c r="L10" s="13" t="s">
        <v>39</v>
      </c>
      <c r="M10" s="55"/>
      <c r="N10"/>
    </row>
    <row r="11" spans="1:15" ht="24" customHeight="1">
      <c r="A11" s="24" t="s">
        <v>31</v>
      </c>
      <c r="B11" s="25">
        <f>G21</f>
        <v>0</v>
      </c>
      <c r="C11" s="12"/>
      <c r="D11"/>
      <c r="G11"/>
      <c r="H11"/>
      <c r="I11"/>
      <c r="J11" s="29" t="s">
        <v>22</v>
      </c>
      <c r="K11" s="83"/>
      <c r="L11" s="83"/>
      <c r="M11" s="84"/>
      <c r="N11"/>
    </row>
    <row r="12" spans="1:15" ht="24" customHeight="1">
      <c r="A12" s="26" t="s">
        <v>32</v>
      </c>
      <c r="B12" s="73" t="str" cm="1">
        <f t="array" ref="B12">_xlfn.IFS(G2="(常用・一般取引)","",G2="(請負契約工事)",B9-SUM(B10:B11))</f>
        <v/>
      </c>
      <c r="C12" s="2" t="str" cm="1">
        <f t="array" ref="C12">_xlfn.IFS($G$2="(常用・一般取引)","入力不要",$G$2="(請負契約工事)","要入力")</f>
        <v>入力不要</v>
      </c>
      <c r="D12"/>
      <c r="E12" s="8"/>
      <c r="G12"/>
      <c r="H12"/>
      <c r="I12"/>
    </row>
    <row r="13" spans="1:15" ht="24" customHeight="1">
      <c r="A13" s="2"/>
      <c r="B13" s="17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5" s="9" customFormat="1" ht="24" customHeight="1">
      <c r="A14" s="36" t="s">
        <v>0</v>
      </c>
      <c r="B14" s="85" t="s">
        <v>7</v>
      </c>
      <c r="C14" s="85"/>
      <c r="D14" s="37" t="s">
        <v>4</v>
      </c>
      <c r="E14" s="37" t="s">
        <v>42</v>
      </c>
      <c r="F14" s="37" t="s">
        <v>5</v>
      </c>
      <c r="G14" s="37" t="s">
        <v>6</v>
      </c>
      <c r="H14" s="38" t="s">
        <v>9</v>
      </c>
      <c r="J14" s="30" t="s">
        <v>13</v>
      </c>
      <c r="K14" s="31" t="s">
        <v>6</v>
      </c>
      <c r="L14" s="32" t="s">
        <v>14</v>
      </c>
      <c r="M14"/>
    </row>
    <row r="15" spans="1:15" ht="24" customHeight="1">
      <c r="A15" s="56"/>
      <c r="B15" s="98"/>
      <c r="C15" s="98"/>
      <c r="D15" s="57"/>
      <c r="E15" s="58"/>
      <c r="F15" s="59"/>
      <c r="G15" s="44" t="str">
        <f>IF(D15="","",ROUND(D15*F15,0))</f>
        <v/>
      </c>
      <c r="H15" s="60">
        <v>0.1</v>
      </c>
      <c r="J15" s="33">
        <v>0.1</v>
      </c>
      <c r="K15" s="44">
        <f>SUMIF($H$15:$H$20,$J15,$G$15:$G$20)</f>
        <v>0</v>
      </c>
      <c r="L15" s="49">
        <f>ROUND(K15*J15,0)</f>
        <v>0</v>
      </c>
      <c r="M15"/>
    </row>
    <row r="16" spans="1:15" ht="24" customHeight="1">
      <c r="A16" s="56"/>
      <c r="B16" s="86"/>
      <c r="C16" s="87"/>
      <c r="D16" s="3"/>
      <c r="E16" s="58"/>
      <c r="F16" s="44"/>
      <c r="G16" s="44" t="str">
        <f t="shared" ref="G16:G20" si="0">IF(D16="","",ROUND(D16*F16,0))</f>
        <v/>
      </c>
      <c r="H16" s="39">
        <v>0.1</v>
      </c>
      <c r="J16" s="33">
        <v>0.08</v>
      </c>
      <c r="K16" s="44">
        <f>SUMIF($H$15:$H$20,$J16,$G$15:$G$20)</f>
        <v>0</v>
      </c>
      <c r="L16" s="49">
        <f>ROUND(K16*J16,0)</f>
        <v>0</v>
      </c>
      <c r="M16"/>
    </row>
    <row r="17" spans="1:16" ht="24" customHeight="1">
      <c r="A17" s="56"/>
      <c r="B17" s="86"/>
      <c r="C17" s="87"/>
      <c r="D17" s="3"/>
      <c r="E17" s="58"/>
      <c r="F17" s="44"/>
      <c r="G17" s="44" t="str">
        <f t="shared" si="0"/>
        <v/>
      </c>
      <c r="H17" s="39">
        <v>0.1</v>
      </c>
      <c r="J17" s="34" t="s">
        <v>12</v>
      </c>
      <c r="K17" s="44">
        <f>SUMIF($H$15:$H$20,$J17,$G$15:$G$20)</f>
        <v>0</v>
      </c>
      <c r="L17" s="43" t="s">
        <v>15</v>
      </c>
      <c r="M17"/>
    </row>
    <row r="18" spans="1:16" ht="24" customHeight="1">
      <c r="A18" s="56"/>
      <c r="B18" s="86"/>
      <c r="C18" s="87"/>
      <c r="D18" s="3"/>
      <c r="E18" s="58"/>
      <c r="F18" s="44"/>
      <c r="G18" s="44" t="str">
        <f t="shared" si="0"/>
        <v/>
      </c>
      <c r="H18" s="39">
        <v>0.1</v>
      </c>
      <c r="J18" s="35" t="s">
        <v>8</v>
      </c>
      <c r="K18" s="50">
        <f>SUM(K15:K17)</f>
        <v>0</v>
      </c>
      <c r="L18" s="51">
        <f>SUM(L15:L17)</f>
        <v>0</v>
      </c>
      <c r="M18"/>
    </row>
    <row r="19" spans="1:16" ht="24" customHeight="1">
      <c r="A19" s="56"/>
      <c r="B19" s="86"/>
      <c r="C19" s="87"/>
      <c r="D19" s="3"/>
      <c r="E19" s="58"/>
      <c r="F19" s="44"/>
      <c r="G19" s="44" t="str">
        <f t="shared" si="0"/>
        <v/>
      </c>
      <c r="H19" s="39">
        <v>0.1</v>
      </c>
      <c r="J19" s="9"/>
      <c r="K19" s="5"/>
      <c r="L19" s="5"/>
      <c r="M19"/>
    </row>
    <row r="20" spans="1:16" ht="24" customHeight="1">
      <c r="A20" s="63"/>
      <c r="B20" s="97"/>
      <c r="C20" s="88"/>
      <c r="D20" s="40"/>
      <c r="E20" s="64"/>
      <c r="F20" s="45"/>
      <c r="G20" s="45" t="str">
        <f t="shared" si="0"/>
        <v/>
      </c>
      <c r="H20" s="42">
        <v>0.1</v>
      </c>
      <c r="J20"/>
      <c r="K20"/>
      <c r="L20"/>
      <c r="M20"/>
    </row>
    <row r="21" spans="1:16" ht="24" customHeight="1">
      <c r="A21" s="15"/>
      <c r="B21" s="20"/>
      <c r="C21"/>
      <c r="D21"/>
      <c r="E21" s="89" t="s">
        <v>19</v>
      </c>
      <c r="F21" s="85"/>
      <c r="G21" s="46">
        <f>SUM(G15:G20)</f>
        <v>0</v>
      </c>
      <c r="H21" s="5"/>
      <c r="J21"/>
      <c r="K21"/>
      <c r="L21"/>
      <c r="N21"/>
      <c r="O21"/>
      <c r="P21"/>
    </row>
    <row r="22" spans="1:16" ht="24" customHeight="1">
      <c r="A22"/>
      <c r="B22" s="20"/>
      <c r="C22"/>
      <c r="D22"/>
      <c r="E22" s="78" t="s">
        <v>11</v>
      </c>
      <c r="F22" s="79"/>
      <c r="G22" s="47">
        <f>L18</f>
        <v>0</v>
      </c>
      <c r="H22" s="5"/>
      <c r="J22"/>
      <c r="K22"/>
      <c r="L22"/>
    </row>
    <row r="23" spans="1:16" ht="24" customHeight="1">
      <c r="A23"/>
      <c r="B23" s="20"/>
      <c r="C23"/>
      <c r="D23"/>
      <c r="E23" s="74" t="s">
        <v>10</v>
      </c>
      <c r="F23" s="75"/>
      <c r="G23" s="48">
        <f>SUM(G21:G22)</f>
        <v>0</v>
      </c>
      <c r="H23" s="5"/>
      <c r="J23"/>
      <c r="K23"/>
      <c r="L23"/>
    </row>
    <row r="24" spans="1:16" ht="24" customHeight="1">
      <c r="A24"/>
      <c r="B24" s="20"/>
      <c r="C24"/>
      <c r="D24"/>
      <c r="E24" s="4"/>
    </row>
    <row r="25" spans="1:16" ht="24" customHeight="1">
      <c r="A25" s="2"/>
      <c r="B25" s="17"/>
      <c r="C25" s="2"/>
      <c r="D25" s="2"/>
      <c r="E25" s="2"/>
      <c r="F25" s="2"/>
      <c r="G25" s="2"/>
      <c r="H25" s="2"/>
      <c r="L25" s="90" t="s">
        <v>26</v>
      </c>
      <c r="M25" s="90"/>
    </row>
    <row r="26" spans="1:16" ht="28.5">
      <c r="B26" s="18"/>
      <c r="C26" s="16"/>
      <c r="D26" s="16"/>
      <c r="E26" s="77" t="s">
        <v>40</v>
      </c>
      <c r="F26" s="77"/>
      <c r="G26" s="76" t="str">
        <f>$G$2</f>
        <v>(常用・一般取引)</v>
      </c>
      <c r="H26" s="76"/>
      <c r="I26" s="76"/>
      <c r="J26" s="76"/>
      <c r="K26" s="16"/>
      <c r="L26" s="16"/>
      <c r="M26" s="16"/>
      <c r="N26" s="1"/>
      <c r="O26" s="1"/>
    </row>
    <row r="27" spans="1:16" ht="24" customHeight="1">
      <c r="A27" s="11" t="s">
        <v>25</v>
      </c>
      <c r="B27" s="19"/>
      <c r="C27" s="14"/>
      <c r="G27" s="2"/>
      <c r="H27" s="2"/>
      <c r="I27" s="10"/>
      <c r="K27" s="91" t="str">
        <f>IF($K$3="","",$K$3)</f>
        <v>　　　年　　月　　日</v>
      </c>
      <c r="L27" s="91" t="str">
        <f>IF(L3="","",L3)</f>
        <v/>
      </c>
      <c r="M27" s="91" t="str">
        <f>IF(M3="","",M3)</f>
        <v/>
      </c>
    </row>
    <row r="28" spans="1:16" ht="34.5" customHeight="1">
      <c r="A28" s="6"/>
      <c r="B28" s="17"/>
      <c r="C28" s="2"/>
      <c r="D28" s="2"/>
    </row>
    <row r="29" spans="1:16" ht="24" customHeight="1">
      <c r="A29" s="23" t="s">
        <v>20</v>
      </c>
      <c r="B29" s="52" t="str">
        <f>IF($B$5="","",$B$5)</f>
        <v/>
      </c>
      <c r="C29"/>
      <c r="D29" s="2"/>
      <c r="J29" s="27" t="s">
        <v>1</v>
      </c>
      <c r="K29" s="92" t="str">
        <f>IF($K$5="","",$K$5)</f>
        <v/>
      </c>
      <c r="L29" s="92" t="str">
        <f>IF(L5="","",L5)</f>
        <v/>
      </c>
      <c r="M29" s="93" t="str">
        <f>IF(M5="","",M5)</f>
        <v/>
      </c>
      <c r="N29"/>
    </row>
    <row r="30" spans="1:16" ht="24" customHeight="1">
      <c r="A30" s="24" t="s">
        <v>28</v>
      </c>
      <c r="B30" s="53" t="str">
        <f>IF($B$6="","",$B$6)</f>
        <v/>
      </c>
      <c r="C30" s="6"/>
      <c r="D30"/>
      <c r="I30"/>
      <c r="J30" s="28" t="s">
        <v>18</v>
      </c>
      <c r="K30" s="94" t="str">
        <f>IF($K$6="","",$K$6)</f>
        <v/>
      </c>
      <c r="L30" s="94" t="str">
        <f>IF(L6="","",L6)</f>
        <v/>
      </c>
      <c r="M30" s="95" t="str">
        <f>IF(M6="","",M6)</f>
        <v/>
      </c>
      <c r="N30"/>
    </row>
    <row r="31" spans="1:16" ht="24" customHeight="1">
      <c r="A31" s="24" t="s">
        <v>17</v>
      </c>
      <c r="B31" s="53" t="str">
        <f>IF($B$7="","",$B$7)</f>
        <v/>
      </c>
      <c r="C31" s="6"/>
      <c r="D31"/>
      <c r="I31"/>
      <c r="J31" s="28" t="s">
        <v>2</v>
      </c>
      <c r="K31" s="94" t="str">
        <f>IF($K$7="","",$K$7)</f>
        <v/>
      </c>
      <c r="L31" s="94" t="str">
        <f>IF(L7="","",L7)</f>
        <v/>
      </c>
      <c r="M31" s="95" t="str">
        <f>IF(M7="","",M7)</f>
        <v/>
      </c>
      <c r="N31"/>
    </row>
    <row r="32" spans="1:16" ht="24" customHeight="1">
      <c r="A32" s="24" t="s">
        <v>16</v>
      </c>
      <c r="B32" s="53" t="str">
        <f>IF($B$8="","",$B$8)</f>
        <v/>
      </c>
      <c r="C32" s="2"/>
      <c r="D32"/>
      <c r="I32"/>
      <c r="J32" s="28" t="s">
        <v>24</v>
      </c>
      <c r="K32" s="81" t="str">
        <f>IF($K$8="","",$K$8)</f>
        <v/>
      </c>
      <c r="L32" s="81" t="str">
        <f>IF(L8="","",L8)</f>
        <v/>
      </c>
      <c r="M32" s="82" t="str">
        <f>IF(M8="","",M8)</f>
        <v/>
      </c>
      <c r="N32"/>
    </row>
    <row r="33" spans="1:16" ht="24" customHeight="1">
      <c r="A33" s="24" t="s">
        <v>29</v>
      </c>
      <c r="B33" s="62" t="str">
        <f>IF($B$9="","",$B$9)</f>
        <v/>
      </c>
      <c r="C33" s="2"/>
      <c r="D33"/>
      <c r="I33"/>
      <c r="J33" s="28" t="s">
        <v>33</v>
      </c>
      <c r="K33" s="61" t="str">
        <f>IF($K$9="","",$K$9)</f>
        <v/>
      </c>
      <c r="L33" s="13" t="s">
        <v>21</v>
      </c>
      <c r="M33" s="54" t="str">
        <f>IF($M$9="","",$M$9)</f>
        <v/>
      </c>
      <c r="N33"/>
    </row>
    <row r="34" spans="1:16" ht="24" customHeight="1">
      <c r="A34" s="24" t="s">
        <v>30</v>
      </c>
      <c r="B34" s="62" t="str">
        <f>IF($B$10="","",$B$10)</f>
        <v/>
      </c>
      <c r="C34" s="2"/>
      <c r="D34"/>
      <c r="I34"/>
      <c r="J34" s="28" t="s">
        <v>38</v>
      </c>
      <c r="K34" s="61" t="str">
        <f>IF($K$10="","",$K$10)</f>
        <v/>
      </c>
      <c r="L34" s="13" t="s">
        <v>44</v>
      </c>
      <c r="M34" s="55" t="str">
        <f>IF($M$10="","",$M$10)</f>
        <v/>
      </c>
      <c r="N34"/>
    </row>
    <row r="35" spans="1:16" ht="24" customHeight="1">
      <c r="A35" s="24" t="s">
        <v>31</v>
      </c>
      <c r="B35" s="65">
        <f>IF($B$11="","",$B$11)</f>
        <v>0</v>
      </c>
      <c r="C35" s="66"/>
      <c r="D35"/>
      <c r="G35"/>
      <c r="H35"/>
      <c r="I35"/>
      <c r="J35" s="29" t="s">
        <v>22</v>
      </c>
      <c r="K35" s="83" t="str">
        <f>IF($K$11="","",$K$11)</f>
        <v/>
      </c>
      <c r="L35" s="83" t="str">
        <f>IF(L11="","",L11)</f>
        <v/>
      </c>
      <c r="M35" s="84" t="str">
        <f>IF(M11="","",M11)</f>
        <v/>
      </c>
      <c r="N35"/>
    </row>
    <row r="36" spans="1:16" ht="24" customHeight="1">
      <c r="A36" s="26" t="s">
        <v>32</v>
      </c>
      <c r="B36" s="67" t="str">
        <f>IF($B$12="","",$B$12)</f>
        <v/>
      </c>
      <c r="C36" s="66"/>
      <c r="D36"/>
      <c r="E36" s="8"/>
      <c r="G36"/>
      <c r="H36"/>
      <c r="I36"/>
    </row>
    <row r="37" spans="1:16" ht="24" customHeight="1">
      <c r="A37" s="2"/>
      <c r="B37" s="17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6" s="9" customFormat="1" ht="24" customHeight="1">
      <c r="A38" s="36" t="s">
        <v>0</v>
      </c>
      <c r="B38" s="85" t="s">
        <v>7</v>
      </c>
      <c r="C38" s="85"/>
      <c r="D38" s="37" t="s">
        <v>4</v>
      </c>
      <c r="E38" s="37" t="s">
        <v>42</v>
      </c>
      <c r="F38" s="37" t="s">
        <v>5</v>
      </c>
      <c r="G38" s="37" t="s">
        <v>6</v>
      </c>
      <c r="H38" s="38" t="s">
        <v>9</v>
      </c>
      <c r="J38" s="30" t="s">
        <v>13</v>
      </c>
      <c r="K38" s="31" t="s">
        <v>6</v>
      </c>
      <c r="L38" s="32" t="s">
        <v>14</v>
      </c>
      <c r="M38"/>
    </row>
    <row r="39" spans="1:16" ht="24" customHeight="1">
      <c r="A39" s="56" t="str">
        <f>IF($A$15="","",$A$15)</f>
        <v/>
      </c>
      <c r="B39" s="86" t="str">
        <f>IF($B$15="","",$B$15)</f>
        <v/>
      </c>
      <c r="C39" s="86" t="str">
        <f t="shared" ref="C39:C44" si="1">IF(C15="","",C15)</f>
        <v/>
      </c>
      <c r="D39" s="57" t="str">
        <f>IF($D$15="","",$D$15)</f>
        <v/>
      </c>
      <c r="E39" s="58" t="str">
        <f>IF($E$15="","",$E$15)</f>
        <v/>
      </c>
      <c r="F39" s="59" t="str">
        <f>IF($F$15="","",$F$15)</f>
        <v/>
      </c>
      <c r="G39" s="44" t="str">
        <f>IF($G$15="","",$G$15)</f>
        <v/>
      </c>
      <c r="H39" s="60">
        <f>IF($H$15="","",$H$15)</f>
        <v>0.1</v>
      </c>
      <c r="J39" s="33">
        <v>0.1</v>
      </c>
      <c r="K39" s="44">
        <f>IF($K$15="","",$K$15)</f>
        <v>0</v>
      </c>
      <c r="L39" s="49">
        <f>IF($L$15="","",$L$15)</f>
        <v>0</v>
      </c>
      <c r="M39"/>
    </row>
    <row r="40" spans="1:16" ht="24" customHeight="1">
      <c r="A40" s="68" t="str">
        <f>IF($A$16="","",$A$16)</f>
        <v/>
      </c>
      <c r="B40" s="87" t="str">
        <f>IF($B$16="","",$B$16)</f>
        <v/>
      </c>
      <c r="C40" s="87" t="str">
        <f t="shared" si="1"/>
        <v/>
      </c>
      <c r="D40" s="3" t="str">
        <f>IF($D$16="","",$D$16)</f>
        <v/>
      </c>
      <c r="E40" s="22" t="str">
        <f>IF($E$16="","",$E$16)</f>
        <v/>
      </c>
      <c r="F40" s="44" t="str">
        <f>IF($F$16="","",$F$16)</f>
        <v/>
      </c>
      <c r="G40" s="44" t="str">
        <f>IF($G$16="","",$G$16)</f>
        <v/>
      </c>
      <c r="H40" s="39">
        <f>IF($H$16="","",$H$16)</f>
        <v>0.1</v>
      </c>
      <c r="J40" s="33">
        <v>0.08</v>
      </c>
      <c r="K40" s="44">
        <f>IF($K$16="","",$K$16)</f>
        <v>0</v>
      </c>
      <c r="L40" s="49">
        <f>IF($L$16="","",$L$16)</f>
        <v>0</v>
      </c>
      <c r="M40"/>
    </row>
    <row r="41" spans="1:16" ht="24" customHeight="1">
      <c r="A41" s="68" t="str">
        <f>IF($A$17="","",$A$17)</f>
        <v/>
      </c>
      <c r="B41" s="87" t="str">
        <f>IF($B$17="","",$B$17)</f>
        <v/>
      </c>
      <c r="C41" s="87" t="str">
        <f t="shared" si="1"/>
        <v/>
      </c>
      <c r="D41" s="3" t="str">
        <f>IF($D$17="","",$D$17)</f>
        <v/>
      </c>
      <c r="E41" s="22" t="str">
        <f>IF($E$17="","",$E$17)</f>
        <v/>
      </c>
      <c r="F41" s="44" t="str">
        <f>IF($F$17="","",$F$17)</f>
        <v/>
      </c>
      <c r="G41" s="44" t="str">
        <f>IF($G$17="","",$G$17)</f>
        <v/>
      </c>
      <c r="H41" s="39">
        <f>IF($H$17="","",$H$17)</f>
        <v>0.1</v>
      </c>
      <c r="J41" s="34" t="s">
        <v>12</v>
      </c>
      <c r="K41" s="44">
        <f>IF($K$17="","",$K$17)</f>
        <v>0</v>
      </c>
      <c r="L41" s="43" t="str">
        <f>IF($L$17="","",$L$17)</f>
        <v>-</v>
      </c>
      <c r="M41"/>
    </row>
    <row r="42" spans="1:16" ht="24" customHeight="1">
      <c r="A42" s="68" t="str">
        <f>IF($A$18="","",$A$18)</f>
        <v/>
      </c>
      <c r="B42" s="87" t="str">
        <f>IF($B$18="","",$B$18)</f>
        <v/>
      </c>
      <c r="C42" s="87" t="str">
        <f t="shared" si="1"/>
        <v/>
      </c>
      <c r="D42" s="3" t="str">
        <f>IF($D$18="","",$D$18)</f>
        <v/>
      </c>
      <c r="E42" s="22" t="str">
        <f>IF($E$18="","",$E$18)</f>
        <v/>
      </c>
      <c r="F42" s="44" t="str">
        <f>IF($F$18="","",$F$18)</f>
        <v/>
      </c>
      <c r="G42" s="44" t="str">
        <f>IF($G$18="","",$G$18)</f>
        <v/>
      </c>
      <c r="H42" s="39">
        <f>IF($H$18="","",$H$18)</f>
        <v>0.1</v>
      </c>
      <c r="J42" s="35" t="s">
        <v>8</v>
      </c>
      <c r="K42" s="50">
        <f>IF($K$18="","",$K$18)</f>
        <v>0</v>
      </c>
      <c r="L42" s="51">
        <f>IF($L$18="","",$L$18)</f>
        <v>0</v>
      </c>
      <c r="M42"/>
    </row>
    <row r="43" spans="1:16" ht="24" customHeight="1">
      <c r="A43" s="68" t="str">
        <f>IF($A$19="","",$A$19)</f>
        <v/>
      </c>
      <c r="B43" s="87" t="str">
        <f>IF($B$19="","",$B$19)</f>
        <v/>
      </c>
      <c r="C43" s="87" t="str">
        <f t="shared" si="1"/>
        <v/>
      </c>
      <c r="D43" s="3" t="str">
        <f>IF($D$19="","",$D$19)</f>
        <v/>
      </c>
      <c r="E43" s="22" t="str">
        <f>IF($E$19="","",$E$19)</f>
        <v/>
      </c>
      <c r="F43" s="44" t="str">
        <f>IF($F$19="","",$F$19)</f>
        <v/>
      </c>
      <c r="G43" s="44" t="str">
        <f>IF($G$19="","",$G$19)</f>
        <v/>
      </c>
      <c r="H43" s="39">
        <f>IF($H$19="","",$H$19)</f>
        <v>0.1</v>
      </c>
      <c r="J43" s="9"/>
      <c r="K43" s="5"/>
      <c r="L43" s="5"/>
      <c r="M43"/>
    </row>
    <row r="44" spans="1:16" ht="24" customHeight="1">
      <c r="A44" s="69" t="str">
        <f>IF($A$20="","",$A$20)</f>
        <v/>
      </c>
      <c r="B44" s="88" t="str">
        <f>IF($B$20="","",$B$20)</f>
        <v/>
      </c>
      <c r="C44" s="88" t="str">
        <f t="shared" si="1"/>
        <v/>
      </c>
      <c r="D44" s="40" t="str">
        <f>IF($D$20="","",$D$20)</f>
        <v/>
      </c>
      <c r="E44" s="41" t="str">
        <f>IF($E$20="","",$E$20)</f>
        <v/>
      </c>
      <c r="F44" s="45" t="str">
        <f>IF($F$20="","",$F$20)</f>
        <v/>
      </c>
      <c r="G44" s="45" t="str">
        <f>IF($G$20="","",$G$20)</f>
        <v/>
      </c>
      <c r="H44" s="42">
        <f>IF($H$20="","",$H$20)</f>
        <v>0.1</v>
      </c>
      <c r="J44" s="96" t="s">
        <v>34</v>
      </c>
      <c r="K44" s="96"/>
      <c r="L44" s="96"/>
      <c r="M44"/>
    </row>
    <row r="45" spans="1:16" ht="24" customHeight="1">
      <c r="A45" s="15"/>
      <c r="B45" s="20"/>
      <c r="C45"/>
      <c r="D45"/>
      <c r="E45" s="89" t="s">
        <v>19</v>
      </c>
      <c r="F45" s="85"/>
      <c r="G45" s="46">
        <f>IF($G$21="","",$G$21)</f>
        <v>0</v>
      </c>
      <c r="H45" s="5"/>
      <c r="J45" s="70" t="s">
        <v>35</v>
      </c>
      <c r="K45" s="71" t="s">
        <v>36</v>
      </c>
      <c r="L45" s="71" t="s">
        <v>37</v>
      </c>
      <c r="N45"/>
      <c r="O45"/>
      <c r="P45"/>
    </row>
    <row r="46" spans="1:16" ht="24" customHeight="1">
      <c r="A46"/>
      <c r="B46" s="20"/>
      <c r="C46"/>
      <c r="D46"/>
      <c r="E46" s="78" t="s">
        <v>11</v>
      </c>
      <c r="F46" s="79"/>
      <c r="G46" s="47">
        <f>IF($G$22="","",$G$22)</f>
        <v>0</v>
      </c>
      <c r="H46" s="5"/>
      <c r="J46" s="80"/>
      <c r="K46" s="80"/>
      <c r="L46" s="80"/>
    </row>
    <row r="47" spans="1:16" ht="24" customHeight="1">
      <c r="A47"/>
      <c r="B47" s="20"/>
      <c r="C47"/>
      <c r="D47"/>
      <c r="E47" s="74" t="s">
        <v>10</v>
      </c>
      <c r="F47" s="75"/>
      <c r="G47" s="48">
        <f>IF($G$23="","",$G$23)</f>
        <v>0</v>
      </c>
      <c r="H47" s="5"/>
      <c r="J47" s="80"/>
      <c r="K47" s="80"/>
      <c r="L47" s="80"/>
    </row>
    <row r="48" spans="1:16" ht="24" customHeight="1">
      <c r="A48"/>
      <c r="B48" s="20"/>
      <c r="C48"/>
      <c r="D48"/>
      <c r="E48" s="4"/>
    </row>
    <row r="49" spans="1:15" ht="24" customHeight="1">
      <c r="A49" s="2"/>
      <c r="B49" s="17"/>
      <c r="C49" s="2"/>
      <c r="D49" s="2"/>
      <c r="E49" s="2"/>
      <c r="F49" s="2"/>
      <c r="G49" s="2"/>
      <c r="H49" s="2"/>
      <c r="L49" s="90" t="s">
        <v>41</v>
      </c>
      <c r="M49" s="90"/>
    </row>
    <row r="50" spans="1:15" ht="28.5">
      <c r="B50" s="18"/>
      <c r="C50" s="16"/>
      <c r="D50" s="16"/>
      <c r="E50" s="77" t="s">
        <v>40</v>
      </c>
      <c r="F50" s="77"/>
      <c r="G50" s="76" t="str">
        <f>$G$2</f>
        <v>(常用・一般取引)</v>
      </c>
      <c r="H50" s="76"/>
      <c r="I50" s="76"/>
      <c r="J50" s="76"/>
      <c r="K50" s="16"/>
      <c r="L50" s="16"/>
      <c r="M50" s="16"/>
      <c r="N50" s="1"/>
      <c r="O50" s="1"/>
    </row>
    <row r="51" spans="1:15" ht="24" customHeight="1">
      <c r="A51" s="11" t="s">
        <v>25</v>
      </c>
      <c r="B51" s="19"/>
      <c r="C51" s="14"/>
      <c r="G51" s="2"/>
      <c r="H51" s="2"/>
      <c r="I51" s="10"/>
      <c r="K51" s="91" t="str">
        <f>IF($K$3="","",$K$3)</f>
        <v>　　　年　　月　　日</v>
      </c>
      <c r="L51" s="91" t="str">
        <f>IF(L27="","",L27)</f>
        <v/>
      </c>
      <c r="M51" s="91" t="str">
        <f>IF(M27="","",M27)</f>
        <v/>
      </c>
    </row>
    <row r="52" spans="1:15" ht="34.5" customHeight="1">
      <c r="A52" s="6"/>
      <c r="B52" s="17"/>
      <c r="C52" s="2"/>
      <c r="D52" s="2"/>
    </row>
    <row r="53" spans="1:15" ht="24" customHeight="1">
      <c r="A53" s="23" t="s">
        <v>20</v>
      </c>
      <c r="B53" s="52" t="str">
        <f>IF($B$5="","",$B$5)</f>
        <v/>
      </c>
      <c r="C53"/>
      <c r="D53" s="2"/>
      <c r="J53" s="27" t="s">
        <v>1</v>
      </c>
      <c r="K53" s="92" t="str">
        <f>IF($K$5="","",$K$5)</f>
        <v/>
      </c>
      <c r="L53" s="92" t="str">
        <f t="shared" ref="L53:M56" si="2">IF(L29="","",L29)</f>
        <v/>
      </c>
      <c r="M53" s="93" t="str">
        <f t="shared" si="2"/>
        <v/>
      </c>
      <c r="N53"/>
    </row>
    <row r="54" spans="1:15" ht="24" customHeight="1">
      <c r="A54" s="24" t="s">
        <v>28</v>
      </c>
      <c r="B54" s="53" t="str">
        <f>IF($B$6="","",$B$6)</f>
        <v/>
      </c>
      <c r="C54" s="6"/>
      <c r="D54"/>
      <c r="I54"/>
      <c r="J54" s="28" t="s">
        <v>18</v>
      </c>
      <c r="K54" s="94" t="str">
        <f>IF($K$6="","",$K$6)</f>
        <v/>
      </c>
      <c r="L54" s="94" t="str">
        <f t="shared" si="2"/>
        <v/>
      </c>
      <c r="M54" s="95" t="str">
        <f t="shared" si="2"/>
        <v/>
      </c>
      <c r="N54"/>
    </row>
    <row r="55" spans="1:15" ht="24" customHeight="1">
      <c r="A55" s="24" t="s">
        <v>17</v>
      </c>
      <c r="B55" s="53" t="str">
        <f>IF($B$7="","",$B$7)</f>
        <v/>
      </c>
      <c r="C55" s="6"/>
      <c r="D55"/>
      <c r="I55"/>
      <c r="J55" s="28" t="s">
        <v>2</v>
      </c>
      <c r="K55" s="94" t="str">
        <f>IF($K$7="","",$K$7)</f>
        <v/>
      </c>
      <c r="L55" s="94" t="str">
        <f t="shared" si="2"/>
        <v/>
      </c>
      <c r="M55" s="95" t="str">
        <f t="shared" si="2"/>
        <v/>
      </c>
      <c r="N55"/>
    </row>
    <row r="56" spans="1:15" ht="24" customHeight="1">
      <c r="A56" s="24" t="s">
        <v>16</v>
      </c>
      <c r="B56" s="53" t="str">
        <f>IF($B$8="","",$B$8)</f>
        <v/>
      </c>
      <c r="C56" s="2"/>
      <c r="D56"/>
      <c r="I56"/>
      <c r="J56" s="28" t="s">
        <v>24</v>
      </c>
      <c r="K56" s="81" t="str">
        <f>IF($K$8="","",$K$8)</f>
        <v/>
      </c>
      <c r="L56" s="81" t="str">
        <f t="shared" si="2"/>
        <v/>
      </c>
      <c r="M56" s="82" t="str">
        <f t="shared" si="2"/>
        <v/>
      </c>
      <c r="N56"/>
    </row>
    <row r="57" spans="1:15" ht="24" customHeight="1">
      <c r="A57" s="24" t="s">
        <v>29</v>
      </c>
      <c r="B57" s="62" t="str">
        <f>IF($B$9="","",$B$9)</f>
        <v/>
      </c>
      <c r="C57" s="2"/>
      <c r="D57"/>
      <c r="I57"/>
      <c r="J57" s="28" t="s">
        <v>33</v>
      </c>
      <c r="K57" s="61" t="str">
        <f>IF($K$9="","",$K$9)</f>
        <v/>
      </c>
      <c r="L57" s="13" t="s">
        <v>21</v>
      </c>
      <c r="M57" s="54" t="str">
        <f>IF($M$9="","",$M$9)</f>
        <v/>
      </c>
      <c r="N57"/>
    </row>
    <row r="58" spans="1:15" ht="24" customHeight="1">
      <c r="A58" s="24" t="s">
        <v>30</v>
      </c>
      <c r="B58" s="62" t="str">
        <f>IF($B$10="","",$B$10)</f>
        <v/>
      </c>
      <c r="C58" s="2"/>
      <c r="D58"/>
      <c r="I58"/>
      <c r="J58" s="28" t="s">
        <v>38</v>
      </c>
      <c r="K58" s="61" t="str">
        <f>IF($K$10="","",$K$10)</f>
        <v/>
      </c>
      <c r="L58" s="13" t="s">
        <v>44</v>
      </c>
      <c r="M58" s="55" t="str">
        <f>IF($M$10="","",$M$10)</f>
        <v/>
      </c>
      <c r="N58"/>
    </row>
    <row r="59" spans="1:15" ht="24" customHeight="1">
      <c r="A59" s="24" t="s">
        <v>31</v>
      </c>
      <c r="B59" s="65">
        <f>IF($B$11="","",$B$11)</f>
        <v>0</v>
      </c>
      <c r="C59" s="66"/>
      <c r="D59"/>
      <c r="G59"/>
      <c r="H59"/>
      <c r="I59"/>
      <c r="J59" s="29" t="s">
        <v>22</v>
      </c>
      <c r="K59" s="83" t="str">
        <f>IF($K$11="","",$K$11)</f>
        <v/>
      </c>
      <c r="L59" s="83" t="str">
        <f>IF(L35="","",L35)</f>
        <v/>
      </c>
      <c r="M59" s="84" t="str">
        <f>IF(M35="","",M35)</f>
        <v/>
      </c>
      <c r="N59"/>
    </row>
    <row r="60" spans="1:15" ht="24" customHeight="1">
      <c r="A60" s="26" t="s">
        <v>32</v>
      </c>
      <c r="B60" s="67" t="str">
        <f>IF($B$12="","",$B$12)</f>
        <v/>
      </c>
      <c r="C60" s="66"/>
      <c r="D60"/>
      <c r="E60" s="8"/>
      <c r="G60"/>
      <c r="H60"/>
      <c r="I60"/>
    </row>
    <row r="61" spans="1:15" ht="24" customHeight="1">
      <c r="A61" s="2"/>
      <c r="B61" s="17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5" s="9" customFormat="1" ht="24" customHeight="1">
      <c r="A62" s="36" t="s">
        <v>0</v>
      </c>
      <c r="B62" s="85" t="s">
        <v>7</v>
      </c>
      <c r="C62" s="85"/>
      <c r="D62" s="37" t="s">
        <v>4</v>
      </c>
      <c r="E62" s="37" t="s">
        <v>42</v>
      </c>
      <c r="F62" s="37" t="s">
        <v>5</v>
      </c>
      <c r="G62" s="37" t="s">
        <v>6</v>
      </c>
      <c r="H62" s="38" t="s">
        <v>9</v>
      </c>
      <c r="J62" s="30" t="s">
        <v>13</v>
      </c>
      <c r="K62" s="31" t="s">
        <v>6</v>
      </c>
      <c r="L62" s="32" t="s">
        <v>14</v>
      </c>
      <c r="M62"/>
    </row>
    <row r="63" spans="1:15" ht="24" customHeight="1">
      <c r="A63" s="56" t="str">
        <f>IF($A$15="","",$A$15)</f>
        <v/>
      </c>
      <c r="B63" s="98" t="str">
        <f>IF($B$15="","",$B$15)</f>
        <v/>
      </c>
      <c r="C63" s="98" t="str">
        <f t="shared" ref="C63:C68" si="3">IF(C39="","",C39)</f>
        <v/>
      </c>
      <c r="D63" s="57" t="str">
        <f>IF($D$15="","",$D$15)</f>
        <v/>
      </c>
      <c r="E63" s="58" t="str">
        <f>IF($E$15="","",$E$15)</f>
        <v/>
      </c>
      <c r="F63" s="59" t="str">
        <f>IF($F$15="","",$F$15)</f>
        <v/>
      </c>
      <c r="G63" s="44" t="str">
        <f>IF($G$15="","",$G$15)</f>
        <v/>
      </c>
      <c r="H63" s="60">
        <f>IF($H$15="","",$H$15)</f>
        <v>0.1</v>
      </c>
      <c r="J63" s="33">
        <v>0.1</v>
      </c>
      <c r="K63" s="44">
        <f>IF($K$15="","",$K$15)</f>
        <v>0</v>
      </c>
      <c r="L63" s="49">
        <f>IF($L$15="","",$L$15)</f>
        <v>0</v>
      </c>
      <c r="M63"/>
    </row>
    <row r="64" spans="1:15" ht="24" customHeight="1">
      <c r="A64" s="68" t="str">
        <f>IF($A$16="","",$A$16)</f>
        <v/>
      </c>
      <c r="B64" s="87" t="str">
        <f>IF($B$16="","",$B$16)</f>
        <v/>
      </c>
      <c r="C64" s="87" t="str">
        <f t="shared" si="3"/>
        <v/>
      </c>
      <c r="D64" s="3" t="str">
        <f>IF($D$16="","",$D$16)</f>
        <v/>
      </c>
      <c r="E64" s="22" t="str">
        <f>IF($E$16="","",$E$16)</f>
        <v/>
      </c>
      <c r="F64" s="44" t="str">
        <f>IF($F$16="","",$F$16)</f>
        <v/>
      </c>
      <c r="G64" s="44" t="str">
        <f>IF($G$16="","",$G$16)</f>
        <v/>
      </c>
      <c r="H64" s="39">
        <f>IF($H$16="","",$H$16)</f>
        <v>0.1</v>
      </c>
      <c r="J64" s="33">
        <v>0.08</v>
      </c>
      <c r="K64" s="44">
        <f>IF($K$16="","",$K$16)</f>
        <v>0</v>
      </c>
      <c r="L64" s="49">
        <f>IF($L$16="","",$L$16)</f>
        <v>0</v>
      </c>
      <c r="M64"/>
    </row>
    <row r="65" spans="1:16" ht="24" customHeight="1">
      <c r="A65" s="68" t="str">
        <f>IF($A$17="","",$A$17)</f>
        <v/>
      </c>
      <c r="B65" s="87" t="str">
        <f>IF($B$17="","",$B$17)</f>
        <v/>
      </c>
      <c r="C65" s="87" t="str">
        <f t="shared" si="3"/>
        <v/>
      </c>
      <c r="D65" s="3" t="str">
        <f>IF($D$17="","",$D$17)</f>
        <v/>
      </c>
      <c r="E65" s="22" t="str">
        <f>IF($E$17="","",$E$17)</f>
        <v/>
      </c>
      <c r="F65" s="44" t="str">
        <f>IF($F$17="","",$F$17)</f>
        <v/>
      </c>
      <c r="G65" s="44" t="str">
        <f>IF($G$17="","",$G$17)</f>
        <v/>
      </c>
      <c r="H65" s="39">
        <f>IF($H$17="","",$H$17)</f>
        <v>0.1</v>
      </c>
      <c r="J65" s="34" t="s">
        <v>12</v>
      </c>
      <c r="K65" s="44">
        <f>IF($K$17="","",$K$17)</f>
        <v>0</v>
      </c>
      <c r="L65" s="43" t="str">
        <f>IF($L$17="","",$L$17)</f>
        <v>-</v>
      </c>
      <c r="M65"/>
    </row>
    <row r="66" spans="1:16" ht="24" customHeight="1">
      <c r="A66" s="68" t="str">
        <f>IF($A$18="","",$A$18)</f>
        <v/>
      </c>
      <c r="B66" s="87" t="str">
        <f>IF($B$18="","",$B$18)</f>
        <v/>
      </c>
      <c r="C66" s="87" t="str">
        <f t="shared" si="3"/>
        <v/>
      </c>
      <c r="D66" s="3" t="str">
        <f>IF($D$18="","",$D$18)</f>
        <v/>
      </c>
      <c r="E66" s="22" t="str">
        <f>IF($E$18="","",$E$18)</f>
        <v/>
      </c>
      <c r="F66" s="44" t="str">
        <f>IF($F$18="","",$F$18)</f>
        <v/>
      </c>
      <c r="G66" s="44" t="str">
        <f>IF($G$18="","",$G$18)</f>
        <v/>
      </c>
      <c r="H66" s="39">
        <f>IF($H$18="","",$H$18)</f>
        <v>0.1</v>
      </c>
      <c r="J66" s="35" t="s">
        <v>8</v>
      </c>
      <c r="K66" s="50">
        <f>IF($K$18="","",$K$18)</f>
        <v>0</v>
      </c>
      <c r="L66" s="51">
        <f>IF($L$18="","",$L$18)</f>
        <v>0</v>
      </c>
      <c r="M66"/>
    </row>
    <row r="67" spans="1:16" ht="24" customHeight="1">
      <c r="A67" s="68" t="str">
        <f>IF($A$19="","",$A$19)</f>
        <v/>
      </c>
      <c r="B67" s="87" t="str">
        <f>IF($B$19="","",$B$19)</f>
        <v/>
      </c>
      <c r="C67" s="87" t="str">
        <f t="shared" si="3"/>
        <v/>
      </c>
      <c r="D67" s="3" t="str">
        <f>IF($D$19="","",$D$19)</f>
        <v/>
      </c>
      <c r="E67" s="22" t="str">
        <f>IF($E$19="","",$E$19)</f>
        <v/>
      </c>
      <c r="F67" s="44" t="str">
        <f>IF($F$19="","",$F$19)</f>
        <v/>
      </c>
      <c r="G67" s="44" t="str">
        <f>IF($G$19="","",$G$19)</f>
        <v/>
      </c>
      <c r="H67" s="39">
        <f>IF($H$19="","",$H$19)</f>
        <v>0.1</v>
      </c>
      <c r="J67" s="9"/>
      <c r="K67" s="5"/>
      <c r="L67" s="5"/>
      <c r="M67"/>
    </row>
    <row r="68" spans="1:16" ht="24" customHeight="1">
      <c r="A68" s="69" t="str">
        <f>IF($A$20="","",$A$20)</f>
        <v/>
      </c>
      <c r="B68" s="88" t="str">
        <f>IF($B$20="","",$B$20)</f>
        <v/>
      </c>
      <c r="C68" s="88" t="str">
        <f t="shared" si="3"/>
        <v/>
      </c>
      <c r="D68" s="40" t="str">
        <f>IF($D$20="","",$D$20)</f>
        <v/>
      </c>
      <c r="E68" s="41" t="str">
        <f>IF($E$20="","",$E$20)</f>
        <v/>
      </c>
      <c r="F68" s="45" t="str">
        <f>IF($F$20="","",$F$20)</f>
        <v/>
      </c>
      <c r="G68" s="45" t="str">
        <f>IF($G$20="","",$G$20)</f>
        <v/>
      </c>
      <c r="H68" s="42">
        <f>IF($H$20="","",$H$20)</f>
        <v>0.1</v>
      </c>
      <c r="J68" s="96" t="s">
        <v>34</v>
      </c>
      <c r="K68" s="96"/>
      <c r="L68" s="96"/>
      <c r="M68"/>
    </row>
    <row r="69" spans="1:16" ht="24" customHeight="1">
      <c r="A69" s="15"/>
      <c r="B69" s="20"/>
      <c r="C69"/>
      <c r="D69"/>
      <c r="E69" s="89" t="s">
        <v>19</v>
      </c>
      <c r="F69" s="85"/>
      <c r="G69" s="46">
        <f>IF($G$21="","",$G$21)</f>
        <v>0</v>
      </c>
      <c r="H69" s="5"/>
      <c r="J69" s="70" t="s">
        <v>35</v>
      </c>
      <c r="K69" s="71" t="s">
        <v>36</v>
      </c>
      <c r="L69" s="71" t="s">
        <v>37</v>
      </c>
      <c r="N69"/>
      <c r="O69"/>
      <c r="P69"/>
    </row>
    <row r="70" spans="1:16" ht="24" customHeight="1">
      <c r="A70"/>
      <c r="B70" s="20"/>
      <c r="C70"/>
      <c r="D70"/>
      <c r="E70" s="78" t="s">
        <v>11</v>
      </c>
      <c r="F70" s="79"/>
      <c r="G70" s="47">
        <f>IF($G$22="","",$G$22)</f>
        <v>0</v>
      </c>
      <c r="H70" s="5"/>
      <c r="J70" s="80"/>
      <c r="K70" s="80"/>
      <c r="L70" s="80"/>
    </row>
    <row r="71" spans="1:16" ht="24" customHeight="1">
      <c r="A71"/>
      <c r="B71" s="20"/>
      <c r="C71"/>
      <c r="D71"/>
      <c r="E71" s="74" t="s">
        <v>10</v>
      </c>
      <c r="F71" s="75"/>
      <c r="G71" s="48">
        <f>IF($G$23="","",$G$23)</f>
        <v>0</v>
      </c>
      <c r="H71" s="5"/>
      <c r="J71" s="80"/>
      <c r="K71" s="80"/>
      <c r="L71" s="80"/>
    </row>
    <row r="72" spans="1:16" ht="24" customHeight="1">
      <c r="A72"/>
      <c r="B72" s="20"/>
      <c r="C72"/>
      <c r="D72"/>
      <c r="E72" s="4"/>
    </row>
    <row r="73" spans="1:16" ht="24" customHeight="1">
      <c r="A73" s="2"/>
      <c r="B73" s="17"/>
      <c r="C73" s="2"/>
      <c r="D73" s="2"/>
      <c r="E73" s="2"/>
      <c r="F73" s="2"/>
      <c r="G73" s="2"/>
      <c r="H73" s="2"/>
      <c r="L73" s="90" t="s">
        <v>27</v>
      </c>
      <c r="M73" s="90"/>
    </row>
    <row r="74" spans="1:16" ht="28.5">
      <c r="B74" s="18"/>
      <c r="C74" s="16"/>
      <c r="D74" s="16"/>
      <c r="E74" s="77" t="s">
        <v>40</v>
      </c>
      <c r="F74" s="77"/>
      <c r="G74" s="76" t="str">
        <f>$G$2</f>
        <v>(常用・一般取引)</v>
      </c>
      <c r="H74" s="76"/>
      <c r="I74" s="76"/>
      <c r="J74" s="76"/>
      <c r="K74" s="16"/>
      <c r="L74" s="16"/>
      <c r="M74" s="16"/>
      <c r="N74" s="1"/>
      <c r="O74" s="1"/>
    </row>
    <row r="75" spans="1:16" ht="24" customHeight="1">
      <c r="A75" s="11" t="s">
        <v>25</v>
      </c>
      <c r="B75" s="19"/>
      <c r="C75" s="14"/>
      <c r="G75" s="2"/>
      <c r="H75" s="2"/>
      <c r="I75" s="10"/>
      <c r="K75" s="91" t="str">
        <f>IF($K$3="","",$K$3)</f>
        <v>　　　年　　月　　日</v>
      </c>
      <c r="L75" s="91" t="str">
        <f t="shared" ref="L75:M75" si="4">IF(L51="","",L51)</f>
        <v/>
      </c>
      <c r="M75" s="91" t="str">
        <f t="shared" si="4"/>
        <v/>
      </c>
    </row>
    <row r="76" spans="1:16" ht="34.5" customHeight="1">
      <c r="A76" s="6"/>
      <c r="B76" s="17"/>
      <c r="C76" s="2"/>
      <c r="D76" s="2"/>
    </row>
    <row r="77" spans="1:16" ht="24" customHeight="1">
      <c r="A77" s="23" t="s">
        <v>20</v>
      </c>
      <c r="B77" s="52" t="str">
        <f>IF($B$5="","",$B$5)</f>
        <v/>
      </c>
      <c r="C77"/>
      <c r="D77" s="2"/>
      <c r="J77" s="27" t="s">
        <v>1</v>
      </c>
      <c r="K77" s="92" t="str">
        <f>IF($K$5="","",$K$5)</f>
        <v/>
      </c>
      <c r="L77" s="92" t="str">
        <f t="shared" ref="L77:M80" si="5">IF(L53="","",L53)</f>
        <v/>
      </c>
      <c r="M77" s="93" t="str">
        <f t="shared" si="5"/>
        <v/>
      </c>
      <c r="N77"/>
    </row>
    <row r="78" spans="1:16" ht="24" customHeight="1">
      <c r="A78" s="24" t="s">
        <v>28</v>
      </c>
      <c r="B78" s="53" t="str">
        <f>IF($B$6="","",$B$6)</f>
        <v/>
      </c>
      <c r="C78" s="6"/>
      <c r="D78"/>
      <c r="I78"/>
      <c r="J78" s="28" t="s">
        <v>18</v>
      </c>
      <c r="K78" s="94" t="str">
        <f>IF($K$6="","",$K$6)</f>
        <v/>
      </c>
      <c r="L78" s="94" t="str">
        <f t="shared" si="5"/>
        <v/>
      </c>
      <c r="M78" s="95" t="str">
        <f t="shared" si="5"/>
        <v/>
      </c>
      <c r="N78"/>
    </row>
    <row r="79" spans="1:16" ht="24" customHeight="1">
      <c r="A79" s="24" t="s">
        <v>17</v>
      </c>
      <c r="B79" s="53" t="str">
        <f>IF($B$7="","",$B$7)</f>
        <v/>
      </c>
      <c r="C79" s="6"/>
      <c r="D79"/>
      <c r="I79"/>
      <c r="J79" s="28" t="s">
        <v>2</v>
      </c>
      <c r="K79" s="94" t="str">
        <f>IF($K$7="","",$K$7)</f>
        <v/>
      </c>
      <c r="L79" s="94" t="str">
        <f t="shared" si="5"/>
        <v/>
      </c>
      <c r="M79" s="95" t="str">
        <f t="shared" si="5"/>
        <v/>
      </c>
      <c r="N79"/>
    </row>
    <row r="80" spans="1:16" ht="24" customHeight="1">
      <c r="A80" s="24" t="s">
        <v>16</v>
      </c>
      <c r="B80" s="53" t="str">
        <f>IF($B$8="","",$B$8)</f>
        <v/>
      </c>
      <c r="C80" s="2"/>
      <c r="D80"/>
      <c r="I80"/>
      <c r="J80" s="28" t="s">
        <v>24</v>
      </c>
      <c r="K80" s="81" t="str">
        <f>IF($K$8="","",$K$8)</f>
        <v/>
      </c>
      <c r="L80" s="81" t="str">
        <f t="shared" si="5"/>
        <v/>
      </c>
      <c r="M80" s="82" t="str">
        <f t="shared" si="5"/>
        <v/>
      </c>
      <c r="N80"/>
    </row>
    <row r="81" spans="1:16" ht="24" customHeight="1">
      <c r="A81" s="24" t="s">
        <v>29</v>
      </c>
      <c r="B81" s="62" t="str">
        <f>IF($B$9="","",$B$9)</f>
        <v/>
      </c>
      <c r="C81" s="2"/>
      <c r="D81"/>
      <c r="I81"/>
      <c r="J81" s="28" t="s">
        <v>33</v>
      </c>
      <c r="K81" s="61" t="str">
        <f>IF($K$9="","",$K$9)</f>
        <v/>
      </c>
      <c r="L81" s="13" t="s">
        <v>21</v>
      </c>
      <c r="M81" s="54" t="str">
        <f>IF($M$9="","",$M$9)</f>
        <v/>
      </c>
      <c r="N81"/>
    </row>
    <row r="82" spans="1:16" ht="24" customHeight="1">
      <c r="A82" s="24" t="s">
        <v>30</v>
      </c>
      <c r="B82" s="62" t="str">
        <f>IF($B$10="","",$B$10)</f>
        <v/>
      </c>
      <c r="C82" s="2"/>
      <c r="D82"/>
      <c r="I82"/>
      <c r="J82" s="28" t="s">
        <v>38</v>
      </c>
      <c r="K82" s="61" t="str">
        <f>IF($K$10="","",$K$10)</f>
        <v/>
      </c>
      <c r="L82" s="13" t="s">
        <v>44</v>
      </c>
      <c r="M82" s="55" t="str">
        <f>IF($M$10="","",$M$10)</f>
        <v/>
      </c>
      <c r="N82"/>
    </row>
    <row r="83" spans="1:16" ht="24" customHeight="1">
      <c r="A83" s="24" t="s">
        <v>31</v>
      </c>
      <c r="B83" s="65">
        <f>IF($B$11="","",$B$11)</f>
        <v>0</v>
      </c>
      <c r="C83" s="66"/>
      <c r="D83"/>
      <c r="G83"/>
      <c r="H83"/>
      <c r="I83"/>
      <c r="J83" s="29" t="s">
        <v>22</v>
      </c>
      <c r="K83" s="83" t="str">
        <f>IF($K$11="","",$K$11)</f>
        <v/>
      </c>
      <c r="L83" s="83" t="str">
        <f t="shared" ref="L83:M83" si="6">IF(L59="","",L59)</f>
        <v/>
      </c>
      <c r="M83" s="84" t="str">
        <f t="shared" si="6"/>
        <v/>
      </c>
      <c r="N83"/>
    </row>
    <row r="84" spans="1:16" ht="24" customHeight="1">
      <c r="A84" s="26" t="s">
        <v>32</v>
      </c>
      <c r="B84" s="67" t="str">
        <f>IF($B$12="","",$B$12)</f>
        <v/>
      </c>
      <c r="C84" s="66"/>
      <c r="D84"/>
      <c r="E84" s="8"/>
      <c r="G84"/>
      <c r="H84"/>
      <c r="I84"/>
    </row>
    <row r="85" spans="1:16" ht="24" customHeight="1">
      <c r="A85" s="2"/>
      <c r="B85" s="17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1:16" s="9" customFormat="1" ht="24" customHeight="1">
      <c r="A86" s="36" t="s">
        <v>0</v>
      </c>
      <c r="B86" s="85" t="s">
        <v>7</v>
      </c>
      <c r="C86" s="85"/>
      <c r="D86" s="37" t="s">
        <v>4</v>
      </c>
      <c r="E86" s="37" t="s">
        <v>42</v>
      </c>
      <c r="F86" s="37" t="s">
        <v>5</v>
      </c>
      <c r="G86" s="37" t="s">
        <v>6</v>
      </c>
      <c r="H86" s="38" t="s">
        <v>9</v>
      </c>
      <c r="J86" s="30" t="s">
        <v>13</v>
      </c>
      <c r="K86" s="31" t="s">
        <v>6</v>
      </c>
      <c r="L86" s="32" t="s">
        <v>14</v>
      </c>
      <c r="M86"/>
    </row>
    <row r="87" spans="1:16" ht="24" customHeight="1">
      <c r="A87" s="56" t="str">
        <f>IF($A$15="","",$A$15)</f>
        <v/>
      </c>
      <c r="B87" s="86" t="str">
        <f>IF($B$15="","",$B$15)</f>
        <v/>
      </c>
      <c r="C87" s="86" t="str">
        <f t="shared" ref="C87:C92" si="7">IF(C63="","",C63)</f>
        <v/>
      </c>
      <c r="D87" s="57" t="str">
        <f>IF($D$15="","",$D$15)</f>
        <v/>
      </c>
      <c r="E87" s="58" t="str">
        <f>IF($E$15="","",$E$15)</f>
        <v/>
      </c>
      <c r="F87" s="59" t="str">
        <f>IF($F$15="","",$F$15)</f>
        <v/>
      </c>
      <c r="G87" s="44" t="str">
        <f>IF($G$15="","",$G$15)</f>
        <v/>
      </c>
      <c r="H87" s="60">
        <f>IF($H$15="","",$H$15)</f>
        <v>0.1</v>
      </c>
      <c r="J87" s="33">
        <v>0.1</v>
      </c>
      <c r="K87" s="44">
        <f>IF($K$15="","",$K$15)</f>
        <v>0</v>
      </c>
      <c r="L87" s="49">
        <f>IF($L$15="","",$L$15)</f>
        <v>0</v>
      </c>
      <c r="M87"/>
    </row>
    <row r="88" spans="1:16" ht="24" customHeight="1">
      <c r="A88" s="68" t="str">
        <f>IF($A$16="","",$A$16)</f>
        <v/>
      </c>
      <c r="B88" s="87" t="str">
        <f>IF($B$16="","",$B$16)</f>
        <v/>
      </c>
      <c r="C88" s="87" t="str">
        <f t="shared" si="7"/>
        <v/>
      </c>
      <c r="D88" s="3" t="str">
        <f>IF($D$16="","",$D$16)</f>
        <v/>
      </c>
      <c r="E88" s="22" t="str">
        <f>IF($E$16="","",$E$16)</f>
        <v/>
      </c>
      <c r="F88" s="44" t="str">
        <f>IF($F$16="","",$F$16)</f>
        <v/>
      </c>
      <c r="G88" s="44" t="str">
        <f>IF($G$16="","",$G$16)</f>
        <v/>
      </c>
      <c r="H88" s="39">
        <f>IF($H$16="","",$H$16)</f>
        <v>0.1</v>
      </c>
      <c r="J88" s="33">
        <v>0.08</v>
      </c>
      <c r="K88" s="44">
        <f>IF($K$16="","",$K$16)</f>
        <v>0</v>
      </c>
      <c r="L88" s="49">
        <f>IF($L$16="","",$L$16)</f>
        <v>0</v>
      </c>
      <c r="M88"/>
    </row>
    <row r="89" spans="1:16" ht="24" customHeight="1">
      <c r="A89" s="68" t="str">
        <f>IF($A$17="","",$A$17)</f>
        <v/>
      </c>
      <c r="B89" s="87" t="str">
        <f>IF($B$17="","",$B$17)</f>
        <v/>
      </c>
      <c r="C89" s="87" t="str">
        <f t="shared" si="7"/>
        <v/>
      </c>
      <c r="D89" s="3" t="str">
        <f>IF($D$17="","",$D$17)</f>
        <v/>
      </c>
      <c r="E89" s="22" t="str">
        <f>IF($E$17="","",$E$17)</f>
        <v/>
      </c>
      <c r="F89" s="44" t="str">
        <f>IF($F$17="","",$F$17)</f>
        <v/>
      </c>
      <c r="G89" s="44" t="str">
        <f>IF($G$17="","",$G$17)</f>
        <v/>
      </c>
      <c r="H89" s="39">
        <f>IF($H$17="","",$H$17)</f>
        <v>0.1</v>
      </c>
      <c r="J89" s="34" t="s">
        <v>12</v>
      </c>
      <c r="K89" s="44">
        <f>IF($K$17="","",$K$17)</f>
        <v>0</v>
      </c>
      <c r="L89" s="43" t="str">
        <f>IF($L$17="","",$L$17)</f>
        <v>-</v>
      </c>
      <c r="M89"/>
    </row>
    <row r="90" spans="1:16" ht="24" customHeight="1">
      <c r="A90" s="68" t="str">
        <f>IF($A$18="","",$A$18)</f>
        <v/>
      </c>
      <c r="B90" s="87" t="str">
        <f>IF($B$18="","",$B$18)</f>
        <v/>
      </c>
      <c r="C90" s="87" t="str">
        <f t="shared" si="7"/>
        <v/>
      </c>
      <c r="D90" s="3" t="str">
        <f>IF($D$18="","",$D$18)</f>
        <v/>
      </c>
      <c r="E90" s="22" t="str">
        <f>IF($E$18="","",$E$18)</f>
        <v/>
      </c>
      <c r="F90" s="44" t="str">
        <f>IF($F$18="","",$F$18)</f>
        <v/>
      </c>
      <c r="G90" s="44" t="str">
        <f>IF($G$18="","",$G$18)</f>
        <v/>
      </c>
      <c r="H90" s="39">
        <f>IF($H$18="","",$H$18)</f>
        <v>0.1</v>
      </c>
      <c r="J90" s="35" t="s">
        <v>8</v>
      </c>
      <c r="K90" s="50">
        <f>IF($K$18="","",$K$18)</f>
        <v>0</v>
      </c>
      <c r="L90" s="51">
        <f>IF($L$18="","",$L$18)</f>
        <v>0</v>
      </c>
      <c r="M90"/>
    </row>
    <row r="91" spans="1:16" ht="24" customHeight="1">
      <c r="A91" s="68" t="str">
        <f>IF($A$19="","",$A$19)</f>
        <v/>
      </c>
      <c r="B91" s="87" t="str">
        <f>IF($B$19="","",$B$19)</f>
        <v/>
      </c>
      <c r="C91" s="87" t="str">
        <f t="shared" si="7"/>
        <v/>
      </c>
      <c r="D91" s="3" t="str">
        <f>IF($D$19="","",$D$19)</f>
        <v/>
      </c>
      <c r="E91" s="22" t="str">
        <f>IF($E$19="","",$E$19)</f>
        <v/>
      </c>
      <c r="F91" s="44" t="str">
        <f>IF($F$19="","",$F$19)</f>
        <v/>
      </c>
      <c r="G91" s="44" t="str">
        <f>IF($G$19="","",$G$19)</f>
        <v/>
      </c>
      <c r="H91" s="39">
        <f>IF($H$19="","",$H$19)</f>
        <v>0.1</v>
      </c>
      <c r="J91" s="9"/>
      <c r="K91" s="5"/>
      <c r="L91" s="5"/>
      <c r="M91"/>
    </row>
    <row r="92" spans="1:16" ht="24" customHeight="1">
      <c r="A92" s="69" t="str">
        <f>IF($A$20="","",$A$20)</f>
        <v/>
      </c>
      <c r="B92" s="88" t="str">
        <f>IF($B$20="","",$B$20)</f>
        <v/>
      </c>
      <c r="C92" s="88" t="str">
        <f t="shared" si="7"/>
        <v/>
      </c>
      <c r="D92" s="40" t="str">
        <f>IF($D$20="","",$D$20)</f>
        <v/>
      </c>
      <c r="E92" s="41" t="str">
        <f>IF($E$20="","",$E$20)</f>
        <v/>
      </c>
      <c r="F92" s="45" t="str">
        <f>IF($F$20="","",$F$20)</f>
        <v/>
      </c>
      <c r="G92" s="45" t="str">
        <f>IF($G$20="","",$G$20)</f>
        <v/>
      </c>
      <c r="H92" s="42">
        <f>IF($H$20="","",$H$20)</f>
        <v>0.1</v>
      </c>
      <c r="J92"/>
      <c r="K92" s="72"/>
      <c r="L92"/>
      <c r="M92"/>
    </row>
    <row r="93" spans="1:16" ht="24" customHeight="1">
      <c r="A93" s="15"/>
      <c r="B93" s="20"/>
      <c r="C93"/>
      <c r="D93"/>
      <c r="E93" s="89" t="s">
        <v>19</v>
      </c>
      <c r="F93" s="85"/>
      <c r="G93" s="46">
        <f>IF($G$21="","",$G$21)</f>
        <v>0</v>
      </c>
      <c r="H93" s="5"/>
      <c r="J93"/>
      <c r="K93" s="71" t="s">
        <v>36</v>
      </c>
      <c r="L93"/>
      <c r="N93"/>
      <c r="O93"/>
      <c r="P93"/>
    </row>
    <row r="94" spans="1:16" ht="24" customHeight="1">
      <c r="A94"/>
      <c r="B94" s="20"/>
      <c r="C94"/>
      <c r="D94"/>
      <c r="E94" s="78" t="s">
        <v>11</v>
      </c>
      <c r="F94" s="79"/>
      <c r="G94" s="47">
        <f>IF($G$22="","",$G$22)</f>
        <v>0</v>
      </c>
      <c r="H94" s="5"/>
      <c r="J94"/>
      <c r="K94" s="80"/>
      <c r="L94"/>
    </row>
    <row r="95" spans="1:16" ht="24" customHeight="1">
      <c r="A95"/>
      <c r="B95" s="20"/>
      <c r="C95"/>
      <c r="D95"/>
      <c r="E95" s="74" t="s">
        <v>10</v>
      </c>
      <c r="F95" s="75"/>
      <c r="G95" s="48">
        <f>IF($G$23="","",$G$23)</f>
        <v>0</v>
      </c>
      <c r="H95" s="5"/>
      <c r="J95"/>
      <c r="K95" s="80"/>
      <c r="L95"/>
    </row>
    <row r="96" spans="1:16" ht="24" customHeight="1">
      <c r="A96"/>
      <c r="B96" s="20"/>
      <c r="C96"/>
      <c r="D96"/>
      <c r="E96" s="4"/>
    </row>
    <row r="97" spans="1:5" ht="24" customHeight="1">
      <c r="A97"/>
      <c r="B97" s="20"/>
      <c r="C97"/>
      <c r="D97"/>
      <c r="E97" s="2"/>
    </row>
  </sheetData>
  <mergeCells count="85">
    <mergeCell ref="B17:C17"/>
    <mergeCell ref="L1:M1"/>
    <mergeCell ref="K3:M3"/>
    <mergeCell ref="K5:M5"/>
    <mergeCell ref="K6:M6"/>
    <mergeCell ref="K7:M7"/>
    <mergeCell ref="K8:M8"/>
    <mergeCell ref="K11:M11"/>
    <mergeCell ref="B14:C14"/>
    <mergeCell ref="B15:C15"/>
    <mergeCell ref="B16:C16"/>
    <mergeCell ref="E2:F2"/>
    <mergeCell ref="G2:J2"/>
    <mergeCell ref="B18:C18"/>
    <mergeCell ref="B19:C19"/>
    <mergeCell ref="B20:C20"/>
    <mergeCell ref="E21:F21"/>
    <mergeCell ref="E22:F22"/>
    <mergeCell ref="B38:C38"/>
    <mergeCell ref="B39:C39"/>
    <mergeCell ref="B40:C40"/>
    <mergeCell ref="B41:C41"/>
    <mergeCell ref="L25:M25"/>
    <mergeCell ref="K27:M27"/>
    <mergeCell ref="K29:M29"/>
    <mergeCell ref="K30:M30"/>
    <mergeCell ref="K31:M31"/>
    <mergeCell ref="G26:J26"/>
    <mergeCell ref="E26:F26"/>
    <mergeCell ref="K46:K47"/>
    <mergeCell ref="L46:L47"/>
    <mergeCell ref="E47:F47"/>
    <mergeCell ref="K32:M32"/>
    <mergeCell ref="K35:M35"/>
    <mergeCell ref="B42:C42"/>
    <mergeCell ref="B43:C43"/>
    <mergeCell ref="B44:C44"/>
    <mergeCell ref="J44:L44"/>
    <mergeCell ref="E45:F45"/>
    <mergeCell ref="B62:C62"/>
    <mergeCell ref="B63:C63"/>
    <mergeCell ref="B64:C64"/>
    <mergeCell ref="B65:C65"/>
    <mergeCell ref="L49:M49"/>
    <mergeCell ref="K51:M51"/>
    <mergeCell ref="K53:M53"/>
    <mergeCell ref="K54:M54"/>
    <mergeCell ref="K55:M55"/>
    <mergeCell ref="G50:J50"/>
    <mergeCell ref="E50:F50"/>
    <mergeCell ref="K70:K71"/>
    <mergeCell ref="L70:L71"/>
    <mergeCell ref="E71:F71"/>
    <mergeCell ref="K56:M56"/>
    <mergeCell ref="K59:M59"/>
    <mergeCell ref="B66:C66"/>
    <mergeCell ref="B67:C67"/>
    <mergeCell ref="B68:C68"/>
    <mergeCell ref="J68:L68"/>
    <mergeCell ref="E69:F69"/>
    <mergeCell ref="L73:M73"/>
    <mergeCell ref="K75:M75"/>
    <mergeCell ref="K77:M77"/>
    <mergeCell ref="K78:M78"/>
    <mergeCell ref="K79:M79"/>
    <mergeCell ref="K94:K95"/>
    <mergeCell ref="E95:F95"/>
    <mergeCell ref="K80:M80"/>
    <mergeCell ref="K83:M83"/>
    <mergeCell ref="B86:C86"/>
    <mergeCell ref="B87:C87"/>
    <mergeCell ref="B88:C88"/>
    <mergeCell ref="B89:C89"/>
    <mergeCell ref="B90:C90"/>
    <mergeCell ref="B91:C91"/>
    <mergeCell ref="B92:C92"/>
    <mergeCell ref="E93:F93"/>
    <mergeCell ref="E94:F94"/>
    <mergeCell ref="E23:F23"/>
    <mergeCell ref="G74:J74"/>
    <mergeCell ref="E74:F74"/>
    <mergeCell ref="E70:F70"/>
    <mergeCell ref="J70:J71"/>
    <mergeCell ref="E46:F46"/>
    <mergeCell ref="J46:J47"/>
  </mergeCells>
  <phoneticPr fontId="2"/>
  <conditionalFormatting sqref="B5:B7 M9:M10 K11:M11 A15 D15:F15 H15 B29:B31 K29:M31 M33:M34 K35:M35 A39 D39:F39 H39 B53:B55 K53:M55 M57:M58 K59:M59 A63 D63:F63 H63 B77:B79 K77:M79 M81:M82 K83:M83 A87 D87:F87 H87">
    <cfRule type="containsBlanks" dxfId="33" priority="61">
      <formula>LEN(TRIM(A5))=0</formula>
    </cfRule>
  </conditionalFormatting>
  <conditionalFormatting sqref="B8:B10">
    <cfRule type="expression" dxfId="32" priority="25">
      <formula>$G$2="(常用・一般取引)"</formula>
    </cfRule>
    <cfRule type="expression" dxfId="31" priority="26">
      <formula>$G$2="(請負契約工事)"</formula>
    </cfRule>
  </conditionalFormatting>
  <conditionalFormatting sqref="B12">
    <cfRule type="expression" dxfId="30" priority="1">
      <formula>$G$2="(常用・一般取引)"</formula>
    </cfRule>
    <cfRule type="expression" dxfId="29" priority="2">
      <formula>$G$2="(請負契約工事)"</formula>
    </cfRule>
  </conditionalFormatting>
  <conditionalFormatting sqref="B32:B34">
    <cfRule type="expression" dxfId="28" priority="8">
      <formula>$G$2="(常用・一般取引)"</formula>
    </cfRule>
    <cfRule type="expression" dxfId="27" priority="9">
      <formula>$G$2="(請負契約工事)"</formula>
    </cfRule>
  </conditionalFormatting>
  <conditionalFormatting sqref="B36 B60 B84">
    <cfRule type="expression" dxfId="26" priority="87">
      <formula>$G$2="請求書(常用・一般取引)"</formula>
    </cfRule>
  </conditionalFormatting>
  <conditionalFormatting sqref="B56:B58">
    <cfRule type="expression" dxfId="25" priority="6">
      <formula>$G$2="(常用・一般取引)"</formula>
    </cfRule>
    <cfRule type="expression" dxfId="24" priority="7">
      <formula>$G$2="(請負契約工事)"</formula>
    </cfRule>
  </conditionalFormatting>
  <conditionalFormatting sqref="B80:B82">
    <cfRule type="expression" dxfId="23" priority="4">
      <formula>$G$2="(常用・一般取引)"</formula>
    </cfRule>
    <cfRule type="expression" dxfId="22" priority="5">
      <formula>$G$2="(請負契約工事)"</formula>
    </cfRule>
  </conditionalFormatting>
  <conditionalFormatting sqref="K9:K10">
    <cfRule type="containsBlanks" dxfId="21" priority="40">
      <formula>LEN(TRIM(K9))=0</formula>
    </cfRule>
  </conditionalFormatting>
  <conditionalFormatting sqref="K33:K34">
    <cfRule type="containsBlanks" dxfId="20" priority="18">
      <formula>LEN(TRIM(K33))=0</formula>
    </cfRule>
  </conditionalFormatting>
  <conditionalFormatting sqref="K57:K58">
    <cfRule type="containsBlanks" dxfId="19" priority="15">
      <formula>LEN(TRIM(K57))=0</formula>
    </cfRule>
  </conditionalFormatting>
  <conditionalFormatting sqref="K81:K82">
    <cfRule type="containsBlanks" dxfId="18" priority="12">
      <formula>LEN(TRIM(K81))=0</formula>
    </cfRule>
  </conditionalFormatting>
  <conditionalFormatting sqref="K5:M7">
    <cfRule type="containsBlanks" dxfId="17" priority="3">
      <formula>LEN(TRIM(K5))=0</formula>
    </cfRule>
  </conditionalFormatting>
  <dataValidations count="2">
    <dataValidation type="list" allowBlank="1" showInputMessage="1" showErrorMessage="1" sqref="H15:H20" xr:uid="{9BF030D5-7184-4346-8E43-01EC5D987578}">
      <formula1>"10％,8％,非課税,　,"</formula1>
    </dataValidation>
    <dataValidation type="list" allowBlank="1" showInputMessage="1" showErrorMessage="1" sqref="G2:H2" xr:uid="{C2195545-4538-43F1-8AD5-FAFA10695047}">
      <formula1>"(請負契約工事),(常用・一般取引)"</formula1>
    </dataValidation>
  </dataValidations>
  <printOptions horizontalCentered="1" verticalCentered="1"/>
  <pageMargins left="0" right="0" top="0.6692913385826772" bottom="0" header="0.51181102362204722" footer="0.19685039370078741"/>
  <pageSetup paperSize="9" scale="95" orientation="landscape" r:id="rId1"/>
  <rowBreaks count="3" manualBreakCount="3">
    <brk id="24" max="12" man="1"/>
    <brk id="48" max="12" man="1"/>
    <brk id="72" max="12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請求書(インボイス対応)</vt:lpstr>
      <vt:lpstr>'請求書(インボイス対応)'!Print_Area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Kitagawa</dc:creator>
  <cp:lastModifiedBy>kanri03</cp:lastModifiedBy>
  <cp:lastPrinted>2023-12-01T01:06:27Z</cp:lastPrinted>
  <dcterms:created xsi:type="dcterms:W3CDTF">2012-02-09T08:11:52Z</dcterms:created>
  <dcterms:modified xsi:type="dcterms:W3CDTF">2023-12-01T01:07:55Z</dcterms:modified>
</cp:coreProperties>
</file>