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a/Dropbox/M+ Growth/Pull Impact/Sales &amp; Marketing/Build audience/Free Digital Products/"/>
    </mc:Choice>
  </mc:AlternateContent>
  <xr:revisionPtr revIDLastSave="0" documentId="13_ncr:1_{F34AA988-FF03-AB4F-AD0F-6624EC66BB3B}" xr6:coauthVersionLast="45" xr6:coauthVersionMax="45" xr10:uidLastSave="{00000000-0000-0000-0000-000000000000}"/>
  <bookViews>
    <workbookView xWindow="700" yWindow="460" windowWidth="24600" windowHeight="23980" xr2:uid="{8D2E42F4-CD0B-F046-9169-D56D458FC078}"/>
  </bookViews>
  <sheets>
    <sheet name="Notes" sheetId="3" r:id="rId1"/>
    <sheet name="Visa - Personal &amp; Biz" sheetId="2" r:id="rId2"/>
    <sheet name="Visa - Personal" sheetId="4" r:id="rId3"/>
    <sheet name="Visa - Business" sheetId="6" r:id="rId4"/>
    <sheet name="Visa Pre-authorized" sheetId="1" r:id="rId5"/>
    <sheet name="Sheet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6" l="1"/>
  <c r="L27" i="6"/>
  <c r="K27" i="6"/>
  <c r="J27" i="6"/>
  <c r="I27" i="6"/>
  <c r="H27" i="6"/>
  <c r="G27" i="6"/>
  <c r="F27" i="6"/>
  <c r="M26" i="6"/>
  <c r="L26" i="6"/>
  <c r="K26" i="6"/>
  <c r="J26" i="6"/>
  <c r="I26" i="6"/>
  <c r="H26" i="6"/>
  <c r="G26" i="6"/>
  <c r="F26" i="6"/>
  <c r="M25" i="6"/>
  <c r="L25" i="6"/>
  <c r="K25" i="6"/>
  <c r="J25" i="6"/>
  <c r="I25" i="6"/>
  <c r="H25" i="6"/>
  <c r="G25" i="6"/>
  <c r="F25" i="6"/>
  <c r="M24" i="6"/>
  <c r="L24" i="6"/>
  <c r="K24" i="6"/>
  <c r="J24" i="6"/>
  <c r="I24" i="6"/>
  <c r="H24" i="6"/>
  <c r="G24" i="6"/>
  <c r="F24" i="6"/>
  <c r="M23" i="6"/>
  <c r="L23" i="6"/>
  <c r="K23" i="6"/>
  <c r="J23" i="6"/>
  <c r="I23" i="6"/>
  <c r="H23" i="6"/>
  <c r="G23" i="6"/>
  <c r="F23" i="6"/>
  <c r="M22" i="6"/>
  <c r="L22" i="6"/>
  <c r="K22" i="6"/>
  <c r="J22" i="6"/>
  <c r="I22" i="6"/>
  <c r="H22" i="6"/>
  <c r="G22" i="6"/>
  <c r="F22" i="6"/>
  <c r="M21" i="6"/>
  <c r="L21" i="6"/>
  <c r="K21" i="6"/>
  <c r="J21" i="6"/>
  <c r="I21" i="6"/>
  <c r="H21" i="6"/>
  <c r="G21" i="6"/>
  <c r="F21" i="6"/>
  <c r="M20" i="6"/>
  <c r="L20" i="6"/>
  <c r="K20" i="6"/>
  <c r="J20" i="6"/>
  <c r="I20" i="6"/>
  <c r="H20" i="6"/>
  <c r="G20" i="6"/>
  <c r="F20" i="6"/>
  <c r="M19" i="6"/>
  <c r="L19" i="6"/>
  <c r="K19" i="6"/>
  <c r="J19" i="6"/>
  <c r="I19" i="6"/>
  <c r="H19" i="6"/>
  <c r="G19" i="6"/>
  <c r="F19" i="6"/>
  <c r="M18" i="6"/>
  <c r="L18" i="6"/>
  <c r="K18" i="6"/>
  <c r="J18" i="6"/>
  <c r="I18" i="6"/>
  <c r="H18" i="6"/>
  <c r="G18" i="6"/>
  <c r="F18" i="6"/>
  <c r="M17" i="6"/>
  <c r="L17" i="6"/>
  <c r="K17" i="6"/>
  <c r="J17" i="6"/>
  <c r="I17" i="6"/>
  <c r="H17" i="6"/>
  <c r="G17" i="6"/>
  <c r="F17" i="6"/>
  <c r="M16" i="6"/>
  <c r="L16" i="6"/>
  <c r="K16" i="6"/>
  <c r="J16" i="6"/>
  <c r="I16" i="6"/>
  <c r="H16" i="6"/>
  <c r="G16" i="6"/>
  <c r="F16" i="6"/>
  <c r="M15" i="6"/>
  <c r="L15" i="6"/>
  <c r="K15" i="6"/>
  <c r="J15" i="6"/>
  <c r="I15" i="6"/>
  <c r="H15" i="6"/>
  <c r="G15" i="6"/>
  <c r="F15" i="6"/>
  <c r="M14" i="6"/>
  <c r="L14" i="6"/>
  <c r="K14" i="6"/>
  <c r="J14" i="6"/>
  <c r="I14" i="6"/>
  <c r="H14" i="6"/>
  <c r="G14" i="6"/>
  <c r="F14" i="6"/>
  <c r="M13" i="6"/>
  <c r="L13" i="6"/>
  <c r="K13" i="6"/>
  <c r="J13" i="6"/>
  <c r="I13" i="6"/>
  <c r="H13" i="6"/>
  <c r="G13" i="6"/>
  <c r="F13" i="6"/>
  <c r="M12" i="6"/>
  <c r="L12" i="6"/>
  <c r="K12" i="6"/>
  <c r="J12" i="6"/>
  <c r="I12" i="6"/>
  <c r="H12" i="6"/>
  <c r="G12" i="6"/>
  <c r="F12" i="6"/>
  <c r="M11" i="6"/>
  <c r="L11" i="6"/>
  <c r="K11" i="6"/>
  <c r="J11" i="6"/>
  <c r="I11" i="6"/>
  <c r="H11" i="6"/>
  <c r="G11" i="6"/>
  <c r="F11" i="6"/>
  <c r="M10" i="6"/>
  <c r="L10" i="6"/>
  <c r="K10" i="6"/>
  <c r="J10" i="6"/>
  <c r="I10" i="6"/>
  <c r="H10" i="6"/>
  <c r="G10" i="6"/>
  <c r="F10" i="6"/>
  <c r="M9" i="6"/>
  <c r="L9" i="6"/>
  <c r="K9" i="6"/>
  <c r="J9" i="6"/>
  <c r="I9" i="6"/>
  <c r="H9" i="6"/>
  <c r="G9" i="6"/>
  <c r="F9" i="6"/>
  <c r="M8" i="6"/>
  <c r="L8" i="6"/>
  <c r="K8" i="6"/>
  <c r="J8" i="6"/>
  <c r="I8" i="6"/>
  <c r="H8" i="6"/>
  <c r="G8" i="6"/>
  <c r="F8" i="6"/>
  <c r="M7" i="6"/>
  <c r="L7" i="6"/>
  <c r="K7" i="6"/>
  <c r="J7" i="6"/>
  <c r="I7" i="6"/>
  <c r="H7" i="6"/>
  <c r="G7" i="6"/>
  <c r="F7" i="6"/>
  <c r="M6" i="6"/>
  <c r="L6" i="6"/>
  <c r="K6" i="6"/>
  <c r="J6" i="6"/>
  <c r="I6" i="6"/>
  <c r="H6" i="6"/>
  <c r="G6" i="6"/>
  <c r="F6" i="6"/>
  <c r="M5" i="6"/>
  <c r="L5" i="6"/>
  <c r="K5" i="6"/>
  <c r="J5" i="6"/>
  <c r="J29" i="6" s="1"/>
  <c r="I5" i="6"/>
  <c r="H5" i="6"/>
  <c r="H29" i="6" s="1"/>
  <c r="G5" i="6"/>
  <c r="G29" i="6" s="1"/>
  <c r="F5" i="6"/>
  <c r="F29" i="6" s="1"/>
  <c r="M29" i="6"/>
  <c r="L29" i="6"/>
  <c r="K29" i="6"/>
  <c r="D29" i="6"/>
  <c r="D27" i="4"/>
  <c r="M25" i="4"/>
  <c r="L25" i="4"/>
  <c r="K25" i="4"/>
  <c r="J25" i="4"/>
  <c r="I25" i="4"/>
  <c r="H25" i="4"/>
  <c r="G25" i="4"/>
  <c r="F25" i="4"/>
  <c r="M24" i="4"/>
  <c r="L24" i="4"/>
  <c r="K24" i="4"/>
  <c r="J24" i="4"/>
  <c r="I24" i="4"/>
  <c r="H24" i="4"/>
  <c r="G24" i="4"/>
  <c r="F24" i="4"/>
  <c r="M23" i="4"/>
  <c r="L23" i="4"/>
  <c r="K23" i="4"/>
  <c r="J23" i="4"/>
  <c r="I23" i="4"/>
  <c r="H23" i="4"/>
  <c r="G23" i="4"/>
  <c r="F23" i="4"/>
  <c r="M22" i="4"/>
  <c r="L22" i="4"/>
  <c r="K22" i="4"/>
  <c r="J22" i="4"/>
  <c r="I22" i="4"/>
  <c r="H22" i="4"/>
  <c r="G22" i="4"/>
  <c r="F22" i="4"/>
  <c r="M21" i="4"/>
  <c r="L21" i="4"/>
  <c r="K21" i="4"/>
  <c r="J21" i="4"/>
  <c r="I21" i="4"/>
  <c r="H21" i="4"/>
  <c r="G21" i="4"/>
  <c r="F21" i="4"/>
  <c r="M20" i="4"/>
  <c r="L20" i="4"/>
  <c r="K20" i="4"/>
  <c r="J20" i="4"/>
  <c r="I20" i="4"/>
  <c r="H20" i="4"/>
  <c r="G20" i="4"/>
  <c r="F20" i="4"/>
  <c r="M19" i="4"/>
  <c r="L19" i="4"/>
  <c r="K19" i="4"/>
  <c r="J19" i="4"/>
  <c r="I19" i="4"/>
  <c r="H19" i="4"/>
  <c r="G19" i="4"/>
  <c r="F19" i="4"/>
  <c r="M18" i="4"/>
  <c r="L18" i="4"/>
  <c r="K18" i="4"/>
  <c r="J18" i="4"/>
  <c r="I18" i="4"/>
  <c r="H18" i="4"/>
  <c r="G18" i="4"/>
  <c r="F18" i="4"/>
  <c r="M17" i="4"/>
  <c r="L17" i="4"/>
  <c r="K17" i="4"/>
  <c r="J17" i="4"/>
  <c r="I17" i="4"/>
  <c r="H17" i="4"/>
  <c r="G17" i="4"/>
  <c r="F17" i="4"/>
  <c r="M16" i="4"/>
  <c r="L16" i="4"/>
  <c r="K16" i="4"/>
  <c r="J16" i="4"/>
  <c r="I16" i="4"/>
  <c r="H16" i="4"/>
  <c r="G16" i="4"/>
  <c r="F16" i="4"/>
  <c r="M15" i="4"/>
  <c r="L15" i="4"/>
  <c r="K15" i="4"/>
  <c r="J15" i="4"/>
  <c r="I15" i="4"/>
  <c r="H15" i="4"/>
  <c r="G15" i="4"/>
  <c r="F15" i="4"/>
  <c r="M14" i="4"/>
  <c r="L14" i="4"/>
  <c r="K14" i="4"/>
  <c r="J14" i="4"/>
  <c r="I14" i="4"/>
  <c r="H14" i="4"/>
  <c r="G14" i="4"/>
  <c r="F14" i="4"/>
  <c r="M13" i="4"/>
  <c r="L13" i="4"/>
  <c r="K13" i="4"/>
  <c r="J13" i="4"/>
  <c r="I13" i="4"/>
  <c r="H13" i="4"/>
  <c r="G13" i="4"/>
  <c r="F13" i="4"/>
  <c r="M12" i="4"/>
  <c r="L12" i="4"/>
  <c r="K12" i="4"/>
  <c r="J12" i="4"/>
  <c r="I12" i="4"/>
  <c r="H12" i="4"/>
  <c r="G12" i="4"/>
  <c r="F12" i="4"/>
  <c r="M11" i="4"/>
  <c r="L11" i="4"/>
  <c r="K11" i="4"/>
  <c r="J11" i="4"/>
  <c r="I11" i="4"/>
  <c r="H11" i="4"/>
  <c r="G11" i="4"/>
  <c r="F11" i="4"/>
  <c r="M10" i="4"/>
  <c r="L10" i="4"/>
  <c r="K10" i="4"/>
  <c r="J10" i="4"/>
  <c r="I10" i="4"/>
  <c r="H10" i="4"/>
  <c r="G10" i="4"/>
  <c r="F10" i="4"/>
  <c r="M9" i="4"/>
  <c r="L9" i="4"/>
  <c r="K9" i="4"/>
  <c r="J9" i="4"/>
  <c r="I9" i="4"/>
  <c r="H9" i="4"/>
  <c r="G9" i="4"/>
  <c r="F9" i="4"/>
  <c r="M8" i="4"/>
  <c r="L8" i="4"/>
  <c r="K8" i="4"/>
  <c r="J8" i="4"/>
  <c r="I8" i="4"/>
  <c r="H8" i="4"/>
  <c r="G8" i="4"/>
  <c r="F8" i="4"/>
  <c r="M7" i="4"/>
  <c r="L7" i="4"/>
  <c r="K7" i="4"/>
  <c r="J7" i="4"/>
  <c r="I7" i="4"/>
  <c r="H7" i="4"/>
  <c r="G7" i="4"/>
  <c r="F7" i="4"/>
  <c r="M6" i="4"/>
  <c r="L6" i="4"/>
  <c r="K6" i="4"/>
  <c r="J6" i="4"/>
  <c r="I6" i="4"/>
  <c r="H6" i="4"/>
  <c r="G6" i="4"/>
  <c r="F6" i="4"/>
  <c r="M5" i="4"/>
  <c r="M27" i="4" s="1"/>
  <c r="L5" i="4"/>
  <c r="L27" i="4" s="1"/>
  <c r="K5" i="4"/>
  <c r="K27" i="4" s="1"/>
  <c r="J5" i="4"/>
  <c r="J27" i="4" s="1"/>
  <c r="I5" i="4"/>
  <c r="I27" i="4" s="1"/>
  <c r="H5" i="4"/>
  <c r="H27" i="4" s="1"/>
  <c r="G5" i="4"/>
  <c r="G27" i="4" s="1"/>
  <c r="F5" i="4"/>
  <c r="F27" i="4" s="1"/>
  <c r="F20" i="2"/>
  <c r="G20" i="2"/>
  <c r="H20" i="2"/>
  <c r="I20" i="2"/>
  <c r="J20" i="2"/>
  <c r="K20" i="2"/>
  <c r="L20" i="2"/>
  <c r="M20" i="2"/>
  <c r="I22" i="2"/>
  <c r="F19" i="2"/>
  <c r="G19" i="2"/>
  <c r="H19" i="2"/>
  <c r="I19" i="2"/>
  <c r="J19" i="2"/>
  <c r="K19" i="2"/>
  <c r="L19" i="2"/>
  <c r="M19" i="2"/>
  <c r="F18" i="2"/>
  <c r="G18" i="2"/>
  <c r="H18" i="2"/>
  <c r="I18" i="2"/>
  <c r="J18" i="2"/>
  <c r="K18" i="2"/>
  <c r="L18" i="2"/>
  <c r="M18" i="2"/>
  <c r="D22" i="2"/>
  <c r="M17" i="2"/>
  <c r="L17" i="2"/>
  <c r="K17" i="2"/>
  <c r="J17" i="2"/>
  <c r="I17" i="2"/>
  <c r="H17" i="2"/>
  <c r="G17" i="2"/>
  <c r="F17" i="2"/>
  <c r="M16" i="2"/>
  <c r="L16" i="2"/>
  <c r="K16" i="2"/>
  <c r="J16" i="2"/>
  <c r="I16" i="2"/>
  <c r="H16" i="2"/>
  <c r="G16" i="2"/>
  <c r="F16" i="2"/>
  <c r="M15" i="2"/>
  <c r="L15" i="2"/>
  <c r="K15" i="2"/>
  <c r="J15" i="2"/>
  <c r="I15" i="2"/>
  <c r="H15" i="2"/>
  <c r="G15" i="2"/>
  <c r="F15" i="2"/>
  <c r="M14" i="2"/>
  <c r="L14" i="2"/>
  <c r="K14" i="2"/>
  <c r="J14" i="2"/>
  <c r="I14" i="2"/>
  <c r="H14" i="2"/>
  <c r="G14" i="2"/>
  <c r="F14" i="2"/>
  <c r="M13" i="2"/>
  <c r="L13" i="2"/>
  <c r="K13" i="2"/>
  <c r="J13" i="2"/>
  <c r="I13" i="2"/>
  <c r="H13" i="2"/>
  <c r="G13" i="2"/>
  <c r="F13" i="2"/>
  <c r="M12" i="2"/>
  <c r="L12" i="2"/>
  <c r="K12" i="2"/>
  <c r="J12" i="2"/>
  <c r="I12" i="2"/>
  <c r="H12" i="2"/>
  <c r="G12" i="2"/>
  <c r="F12" i="2"/>
  <c r="M11" i="2"/>
  <c r="L11" i="2"/>
  <c r="K11" i="2"/>
  <c r="J11" i="2"/>
  <c r="I11" i="2"/>
  <c r="H11" i="2"/>
  <c r="G11" i="2"/>
  <c r="F11" i="2"/>
  <c r="M10" i="2"/>
  <c r="L10" i="2"/>
  <c r="K10" i="2"/>
  <c r="J10" i="2"/>
  <c r="I10" i="2"/>
  <c r="H10" i="2"/>
  <c r="G10" i="2"/>
  <c r="F10" i="2"/>
  <c r="M9" i="2"/>
  <c r="L9" i="2"/>
  <c r="K9" i="2"/>
  <c r="J9" i="2"/>
  <c r="I9" i="2"/>
  <c r="H9" i="2"/>
  <c r="G9" i="2"/>
  <c r="F9" i="2"/>
  <c r="M8" i="2"/>
  <c r="L8" i="2"/>
  <c r="K8" i="2"/>
  <c r="J8" i="2"/>
  <c r="I8" i="2"/>
  <c r="H8" i="2"/>
  <c r="G8" i="2"/>
  <c r="F8" i="2"/>
  <c r="M7" i="2"/>
  <c r="L7" i="2"/>
  <c r="K7" i="2"/>
  <c r="J7" i="2"/>
  <c r="I7" i="2"/>
  <c r="H7" i="2"/>
  <c r="G7" i="2"/>
  <c r="F7" i="2"/>
  <c r="M6" i="2"/>
  <c r="L6" i="2"/>
  <c r="K6" i="2"/>
  <c r="J6" i="2"/>
  <c r="I6" i="2"/>
  <c r="H6" i="2"/>
  <c r="G6" i="2"/>
  <c r="F6" i="2"/>
  <c r="M5" i="2"/>
  <c r="L5" i="2"/>
  <c r="K5" i="2"/>
  <c r="J5" i="2"/>
  <c r="I5" i="2"/>
  <c r="H5" i="2"/>
  <c r="G5" i="2"/>
  <c r="G22" i="2" s="1"/>
  <c r="F5" i="2"/>
  <c r="F22" i="2" l="1"/>
  <c r="M22" i="2"/>
  <c r="I29" i="6"/>
  <c r="H22" i="2"/>
  <c r="N29" i="6"/>
  <c r="P29" i="6" s="1"/>
  <c r="N27" i="4"/>
  <c r="P27" i="4" s="1"/>
  <c r="J22" i="2"/>
  <c r="L22" i="2"/>
  <c r="K22" i="2"/>
  <c r="N22" i="2"/>
  <c r="P22" i="2" s="1"/>
</calcChain>
</file>

<file path=xl/sharedStrings.xml><?xml version="1.0" encoding="utf-8"?>
<sst xmlns="http://schemas.openxmlformats.org/spreadsheetml/2006/main" count="96" uniqueCount="70">
  <si>
    <t>Processing Date</t>
  </si>
  <si>
    <t>Transaction Date</t>
  </si>
  <si>
    <t>Amount</t>
  </si>
  <si>
    <t>Code</t>
  </si>
  <si>
    <t>Personal</t>
  </si>
  <si>
    <t>Description</t>
  </si>
  <si>
    <t>Food &amp; Dine Out</t>
  </si>
  <si>
    <t>Business</t>
  </si>
  <si>
    <t>Learning &amp; Training</t>
  </si>
  <si>
    <t>Health &amp; Fitness</t>
  </si>
  <si>
    <t>Insurance &amp; Travel</t>
  </si>
  <si>
    <t>Meals &amp; Entertainment</t>
  </si>
  <si>
    <t>Subscriptions &amp; Memberships</t>
  </si>
  <si>
    <t>Assets Purchases</t>
  </si>
  <si>
    <t>Asset Purchases &amp; Training</t>
  </si>
  <si>
    <t>Notes for Using This Template</t>
  </si>
  <si>
    <t>As the owner or founder of a starting up business or a startup, you may use your own credit card for both personal and business expenses.</t>
  </si>
  <si>
    <t>Clothings</t>
  </si>
  <si>
    <t>Others</t>
  </si>
  <si>
    <t xml:space="preserve">Asset Purchases </t>
  </si>
  <si>
    <t>Ads &amp; Marketing</t>
  </si>
  <si>
    <t>Office &amp; Supplies</t>
  </si>
  <si>
    <t>TEXTURE 866-350-2522, ON</t>
  </si>
  <si>
    <t>SHERATON</t>
  </si>
  <si>
    <t>SAFEWAY</t>
  </si>
  <si>
    <t>CITY OF XX PAYBYPHONE</t>
  </si>
  <si>
    <t xml:space="preserve">www.line2.com </t>
  </si>
  <si>
    <t>LAX</t>
  </si>
  <si>
    <t>FISH</t>
  </si>
  <si>
    <t>WEST</t>
  </si>
  <si>
    <t>NEWS</t>
  </si>
  <si>
    <t>NETFLIX</t>
  </si>
  <si>
    <t>STANDING DESK CO.</t>
  </si>
  <si>
    <t>LEARN TO CODE</t>
  </si>
  <si>
    <t>Food, Dine Out &amp; Household</t>
  </si>
  <si>
    <t>TV</t>
  </si>
  <si>
    <t>Online cooking</t>
  </si>
  <si>
    <t>Online Yoga</t>
  </si>
  <si>
    <t>Control</t>
  </si>
  <si>
    <t>SALAD</t>
  </si>
  <si>
    <t>PayPal</t>
  </si>
  <si>
    <t>Google</t>
  </si>
  <si>
    <t>Linkedin.com</t>
  </si>
  <si>
    <t>Amazon.com</t>
  </si>
  <si>
    <t>PayByPhone</t>
  </si>
  <si>
    <t>Via</t>
  </si>
  <si>
    <t>Vendor</t>
  </si>
  <si>
    <t>Annual</t>
  </si>
  <si>
    <t>Montly</t>
  </si>
  <si>
    <t>Cell Bills</t>
  </si>
  <si>
    <t>Website</t>
  </si>
  <si>
    <t>Ad platform1</t>
  </si>
  <si>
    <t>A</t>
  </si>
  <si>
    <t>B</t>
  </si>
  <si>
    <t>C</t>
  </si>
  <si>
    <t>Telco</t>
  </si>
  <si>
    <t>Wordpress, Strickingly</t>
  </si>
  <si>
    <t>G-suit office</t>
  </si>
  <si>
    <t>Facebook</t>
  </si>
  <si>
    <t>Apple app</t>
  </si>
  <si>
    <t>Expiry Date</t>
  </si>
  <si>
    <t>If that's the case, use Tab 1 "Visa-Personal &amp; Biz" as a template to start your credit card monthly expenses tracking.</t>
  </si>
  <si>
    <t>The term "Visa" is used for your credit card. You can change the name of the tab from Visa to "Credit Card" or "Master" or "AE".</t>
  </si>
  <si>
    <t>If you have a separate credit card for your personal use and business use, then use Tabs "Visa-Personal" and "Visa-Business"</t>
  </si>
  <si>
    <t>I. For Monthly Expenses Tracking</t>
  </si>
  <si>
    <t>If you use debit card only, you can adapt this worksheets and modify them for your bank tranastions.</t>
  </si>
  <si>
    <t>Tracking Expenses Through Your Credit Cards</t>
  </si>
  <si>
    <t>Tracking Expenses Through Your Debit Cards</t>
  </si>
  <si>
    <t>II. For Tracking Pre-authorized Subscriptions or Any Payments</t>
  </si>
  <si>
    <t xml:space="preserve">Use the "Visa pre-authorized" tab for tracking all your pre-authorized payments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</si>
</sst>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FFFBA"/>
        <bgColor indexed="64"/>
      </patternFill>
    </fill>
    <fill>
      <patternFill patternType="solid">
        <fgColor rgb="FF8CFFA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15" fontId="0" fillId="0" borderId="0" xfId="0" applyNumberForma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Fill="1"/>
    <xf numFmtId="164" fontId="0" fillId="0" borderId="0" xfId="0" applyNumberFormat="1"/>
    <xf numFmtId="43" fontId="0" fillId="0" borderId="0" xfId="1" applyFont="1"/>
    <xf numFmtId="43" fontId="0" fillId="0" borderId="0" xfId="1" applyFont="1" applyFill="1"/>
    <xf numFmtId="0" fontId="6" fillId="0" borderId="0" xfId="0" applyFont="1" applyAlignment="1">
      <alignment horizontal="center"/>
    </xf>
    <xf numFmtId="0" fontId="0" fillId="0" borderId="1" xfId="0" applyBorder="1"/>
    <xf numFmtId="43" fontId="2" fillId="0" borderId="3" xfId="1" applyFont="1" applyFill="1" applyBorder="1"/>
    <xf numFmtId="0" fontId="2" fillId="0" borderId="2" xfId="0" applyFont="1" applyBorder="1" applyAlignment="1">
      <alignment horizontal="right"/>
    </xf>
    <xf numFmtId="164" fontId="0" fillId="0" borderId="1" xfId="0" applyNumberFormat="1" applyBorder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/>
    <xf numFmtId="0" fontId="0" fillId="0" borderId="0" xfId="0" applyBorder="1"/>
    <xf numFmtId="164" fontId="0" fillId="0" borderId="0" xfId="2" applyNumberFormat="1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40FF"/>
      <color rgb="FFFFFFFF"/>
      <color rgb="FF8CFFAE"/>
      <color rgb="FF2BFF7B"/>
      <color rgb="FFCFFFBA"/>
      <color rgb="FFFFB6EC"/>
      <color rgb="FFFF97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0077-4E7E-C242-B41F-386E0FF3E6EB}">
  <sheetPr>
    <tabColor rgb="FFFFB6EC"/>
  </sheetPr>
  <dimension ref="A1:B22"/>
  <sheetViews>
    <sheetView tabSelected="1" workbookViewId="0">
      <selection activeCell="B24" sqref="B24"/>
    </sheetView>
  </sheetViews>
  <sheetFormatPr baseColWidth="10" defaultRowHeight="16" x14ac:dyDescent="0.2"/>
  <cols>
    <col min="2" max="2" width="52.5" customWidth="1"/>
  </cols>
  <sheetData>
    <row r="1" spans="1:2" ht="29" x14ac:dyDescent="0.35">
      <c r="A1" s="26" t="s">
        <v>15</v>
      </c>
      <c r="B1" s="22"/>
    </row>
    <row r="3" spans="1:2" ht="26" x14ac:dyDescent="0.3">
      <c r="A3" s="21" t="s">
        <v>64</v>
      </c>
    </row>
    <row r="5" spans="1:2" ht="22" thickBot="1" x14ac:dyDescent="0.3">
      <c r="B5" s="24" t="s">
        <v>66</v>
      </c>
    </row>
    <row r="6" spans="1:2" ht="21" x14ac:dyDescent="0.25">
      <c r="B6" s="25"/>
    </row>
    <row r="7" spans="1:2" ht="26" customHeight="1" x14ac:dyDescent="0.25">
      <c r="B7" s="6" t="s">
        <v>16</v>
      </c>
    </row>
    <row r="8" spans="1:2" ht="32" customHeight="1" x14ac:dyDescent="0.25">
      <c r="B8" s="6" t="s">
        <v>61</v>
      </c>
    </row>
    <row r="9" spans="1:2" ht="34" customHeight="1" x14ac:dyDescent="0.25">
      <c r="B9" s="6" t="s">
        <v>62</v>
      </c>
    </row>
    <row r="11" spans="1:2" ht="30" customHeight="1" x14ac:dyDescent="0.25">
      <c r="B11" s="6" t="s">
        <v>63</v>
      </c>
    </row>
    <row r="14" spans="1:2" ht="22" thickBot="1" x14ac:dyDescent="0.3">
      <c r="B14" s="24" t="s">
        <v>67</v>
      </c>
    </row>
    <row r="16" spans="1:2" ht="21" x14ac:dyDescent="0.25">
      <c r="B16" s="6" t="s">
        <v>65</v>
      </c>
    </row>
    <row r="20" spans="1:2" ht="26" x14ac:dyDescent="0.3">
      <c r="A20" s="21" t="s">
        <v>68</v>
      </c>
    </row>
    <row r="22" spans="1:2" ht="21" x14ac:dyDescent="0.25">
      <c r="B22" s="6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EEB9-F0F8-B542-B8C6-49F884ECB4FC}">
  <sheetPr>
    <tabColor rgb="FFFFFF00"/>
  </sheetPr>
  <dimension ref="A2:P22"/>
  <sheetViews>
    <sheetView zoomScale="130" zoomScaleNormal="130" workbookViewId="0">
      <selection activeCell="N22" sqref="N22"/>
    </sheetView>
  </sheetViews>
  <sheetFormatPr baseColWidth="10" defaultRowHeight="16" x14ac:dyDescent="0.2"/>
  <cols>
    <col min="3" max="3" width="31.5" customWidth="1"/>
    <col min="6" max="6" width="12.1640625" customWidth="1"/>
    <col min="9" max="9" width="12" customWidth="1"/>
    <col min="11" max="11" width="17.6640625" customWidth="1"/>
    <col min="12" max="13" width="12.1640625" customWidth="1"/>
  </cols>
  <sheetData>
    <row r="2" spans="1:15" x14ac:dyDescent="0.2">
      <c r="C2" s="1"/>
      <c r="F2" s="29" t="s">
        <v>4</v>
      </c>
      <c r="G2" s="29"/>
      <c r="H2" s="29"/>
      <c r="I2" s="29"/>
      <c r="J2" s="30" t="s">
        <v>7</v>
      </c>
      <c r="K2" s="30"/>
      <c r="L2" s="30"/>
      <c r="M2" s="30"/>
      <c r="N2" s="1"/>
      <c r="O2" s="1"/>
    </row>
    <row r="3" spans="1:15" ht="85" x14ac:dyDescent="0.2">
      <c r="A3" s="8" t="s">
        <v>1</v>
      </c>
      <c r="B3" s="8" t="s">
        <v>0</v>
      </c>
      <c r="C3" s="9" t="s">
        <v>5</v>
      </c>
      <c r="D3" s="10" t="s">
        <v>2</v>
      </c>
      <c r="E3" s="10" t="s">
        <v>3</v>
      </c>
      <c r="F3" s="8" t="s">
        <v>34</v>
      </c>
      <c r="G3" s="8" t="s">
        <v>8</v>
      </c>
      <c r="H3" s="8" t="s">
        <v>9</v>
      </c>
      <c r="I3" s="8" t="s">
        <v>13</v>
      </c>
      <c r="J3" s="8" t="s">
        <v>10</v>
      </c>
      <c r="K3" s="8" t="s">
        <v>12</v>
      </c>
      <c r="L3" s="8" t="s">
        <v>11</v>
      </c>
      <c r="M3" s="8" t="s">
        <v>14</v>
      </c>
    </row>
    <row r="4" spans="1:15" x14ac:dyDescent="0.2">
      <c r="A4" s="1"/>
      <c r="B4" s="1"/>
      <c r="C4" s="1"/>
      <c r="D4" s="12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</row>
    <row r="5" spans="1:15" x14ac:dyDescent="0.2">
      <c r="A5" s="7">
        <v>44018</v>
      </c>
      <c r="B5" s="7">
        <v>44020</v>
      </c>
      <c r="C5" t="s">
        <v>23</v>
      </c>
      <c r="D5" s="12">
        <v>830</v>
      </c>
      <c r="E5" s="15">
        <v>5</v>
      </c>
      <c r="F5" s="13">
        <f t="shared" ref="F5:F20" si="0">IF(+$E5&lt;&gt;1,0,$D5)</f>
        <v>0</v>
      </c>
      <c r="G5" s="13">
        <f t="shared" ref="G5:G20" si="1">IF(+$E5&lt;&gt;2,0,$D5)</f>
        <v>0</v>
      </c>
      <c r="H5" s="14">
        <f t="shared" ref="H5:H20" si="2">IF(+$E5&lt;&gt;3,0,$D5)</f>
        <v>0</v>
      </c>
      <c r="I5" s="14">
        <f t="shared" ref="I5:I20" si="3">IF(+$E5&lt;&gt;4,0,$D5)</f>
        <v>0</v>
      </c>
      <c r="J5" s="14">
        <f t="shared" ref="J5:J20" si="4">IF(+$E5&lt;&gt;5,0,$D5)</f>
        <v>830</v>
      </c>
      <c r="K5" s="13">
        <f t="shared" ref="K5:K20" si="5">IF(+$E5&lt;&gt;6,0,$D5)</f>
        <v>0</v>
      </c>
      <c r="L5" s="13">
        <f t="shared" ref="L5:L20" si="6">IF(+$E5&lt;&gt;7,0,$D5)</f>
        <v>0</v>
      </c>
      <c r="M5" s="13">
        <f t="shared" ref="M5:M20" si="7">IF(+$E5&lt;&gt;8,0,$D5)</f>
        <v>0</v>
      </c>
    </row>
    <row r="6" spans="1:15" x14ac:dyDescent="0.2">
      <c r="A6" s="7">
        <v>44019</v>
      </c>
      <c r="B6" s="7">
        <v>44021</v>
      </c>
      <c r="C6" t="s">
        <v>24</v>
      </c>
      <c r="D6" s="12">
        <v>120</v>
      </c>
      <c r="E6" s="15">
        <v>1</v>
      </c>
      <c r="F6" s="13">
        <f t="shared" si="0"/>
        <v>120</v>
      </c>
      <c r="G6" s="13">
        <f t="shared" si="1"/>
        <v>0</v>
      </c>
      <c r="H6" s="14">
        <f t="shared" si="2"/>
        <v>0</v>
      </c>
      <c r="I6" s="14">
        <f t="shared" si="3"/>
        <v>0</v>
      </c>
      <c r="J6" s="14">
        <f t="shared" si="4"/>
        <v>0</v>
      </c>
      <c r="K6" s="13">
        <f t="shared" si="5"/>
        <v>0</v>
      </c>
      <c r="L6" s="13">
        <f t="shared" si="6"/>
        <v>0</v>
      </c>
      <c r="M6" s="13">
        <f t="shared" si="7"/>
        <v>0</v>
      </c>
    </row>
    <row r="7" spans="1:15" x14ac:dyDescent="0.2">
      <c r="A7" s="7">
        <v>44020</v>
      </c>
      <c r="B7" s="7">
        <v>44022</v>
      </c>
      <c r="C7" t="s">
        <v>25</v>
      </c>
      <c r="D7" s="12">
        <v>8</v>
      </c>
      <c r="E7" s="15">
        <v>5</v>
      </c>
      <c r="F7" s="13">
        <f t="shared" si="0"/>
        <v>0</v>
      </c>
      <c r="G7" s="13">
        <f t="shared" si="1"/>
        <v>0</v>
      </c>
      <c r="H7" s="14">
        <f t="shared" si="2"/>
        <v>0</v>
      </c>
      <c r="I7" s="14">
        <f t="shared" si="3"/>
        <v>0</v>
      </c>
      <c r="J7" s="14">
        <f t="shared" si="4"/>
        <v>8</v>
      </c>
      <c r="K7" s="13">
        <f t="shared" si="5"/>
        <v>0</v>
      </c>
      <c r="L7" s="13">
        <f t="shared" si="6"/>
        <v>0</v>
      </c>
      <c r="M7" s="13">
        <f t="shared" si="7"/>
        <v>0</v>
      </c>
    </row>
    <row r="8" spans="1:15" x14ac:dyDescent="0.2">
      <c r="A8" s="7">
        <v>44021</v>
      </c>
      <c r="B8" s="7">
        <v>44023</v>
      </c>
      <c r="C8" s="11" t="s">
        <v>26</v>
      </c>
      <c r="D8" s="12">
        <v>15</v>
      </c>
      <c r="E8" s="15">
        <v>6</v>
      </c>
      <c r="F8" s="13">
        <f t="shared" si="0"/>
        <v>0</v>
      </c>
      <c r="G8" s="13">
        <f t="shared" si="1"/>
        <v>0</v>
      </c>
      <c r="H8" s="14">
        <f t="shared" si="2"/>
        <v>0</v>
      </c>
      <c r="I8" s="14">
        <f t="shared" si="3"/>
        <v>0</v>
      </c>
      <c r="J8" s="14">
        <f t="shared" si="4"/>
        <v>0</v>
      </c>
      <c r="K8" s="13">
        <f t="shared" si="5"/>
        <v>15</v>
      </c>
      <c r="L8" s="13">
        <f t="shared" si="6"/>
        <v>0</v>
      </c>
      <c r="M8" s="13">
        <f t="shared" si="7"/>
        <v>0</v>
      </c>
    </row>
    <row r="9" spans="1:15" x14ac:dyDescent="0.2">
      <c r="A9" s="7">
        <v>44022</v>
      </c>
      <c r="B9" s="7">
        <v>44024</v>
      </c>
      <c r="C9" t="s">
        <v>22</v>
      </c>
      <c r="D9" s="12">
        <v>36</v>
      </c>
      <c r="E9" s="15">
        <v>6</v>
      </c>
      <c r="F9" s="13">
        <f t="shared" si="0"/>
        <v>0</v>
      </c>
      <c r="G9" s="13">
        <f t="shared" si="1"/>
        <v>0</v>
      </c>
      <c r="H9" s="14">
        <f t="shared" si="2"/>
        <v>0</v>
      </c>
      <c r="I9" s="14">
        <f t="shared" si="3"/>
        <v>0</v>
      </c>
      <c r="J9" s="14">
        <f t="shared" si="4"/>
        <v>0</v>
      </c>
      <c r="K9" s="13">
        <f t="shared" si="5"/>
        <v>36</v>
      </c>
      <c r="L9" s="13">
        <f t="shared" si="6"/>
        <v>0</v>
      </c>
      <c r="M9" s="13">
        <f t="shared" si="7"/>
        <v>0</v>
      </c>
    </row>
    <row r="10" spans="1:15" x14ac:dyDescent="0.2">
      <c r="A10" s="7">
        <v>44023</v>
      </c>
      <c r="B10" s="7">
        <v>44025</v>
      </c>
      <c r="C10" t="s">
        <v>27</v>
      </c>
      <c r="D10" s="12">
        <v>119</v>
      </c>
      <c r="E10" s="15">
        <v>5</v>
      </c>
      <c r="F10" s="13">
        <f t="shared" si="0"/>
        <v>0</v>
      </c>
      <c r="G10" s="13">
        <f t="shared" si="1"/>
        <v>0</v>
      </c>
      <c r="H10" s="14">
        <f t="shared" si="2"/>
        <v>0</v>
      </c>
      <c r="I10" s="14">
        <f t="shared" si="3"/>
        <v>0</v>
      </c>
      <c r="J10" s="14">
        <f t="shared" si="4"/>
        <v>119</v>
      </c>
      <c r="K10" s="13">
        <f t="shared" si="5"/>
        <v>0</v>
      </c>
      <c r="L10" s="13">
        <f t="shared" si="6"/>
        <v>0</v>
      </c>
      <c r="M10" s="13">
        <f t="shared" si="7"/>
        <v>0</v>
      </c>
    </row>
    <row r="11" spans="1:15" x14ac:dyDescent="0.2">
      <c r="A11" s="7">
        <v>44024</v>
      </c>
      <c r="B11" s="7">
        <v>44026</v>
      </c>
      <c r="C11" t="s">
        <v>28</v>
      </c>
      <c r="D11" s="12">
        <v>86</v>
      </c>
      <c r="E11" s="15">
        <v>7</v>
      </c>
      <c r="F11" s="13">
        <f t="shared" si="0"/>
        <v>0</v>
      </c>
      <c r="G11" s="13">
        <f t="shared" si="1"/>
        <v>0</v>
      </c>
      <c r="H11" s="14">
        <f t="shared" si="2"/>
        <v>0</v>
      </c>
      <c r="I11" s="14">
        <f t="shared" si="3"/>
        <v>0</v>
      </c>
      <c r="J11" s="14">
        <f t="shared" si="4"/>
        <v>0</v>
      </c>
      <c r="K11" s="13">
        <f t="shared" si="5"/>
        <v>0</v>
      </c>
      <c r="L11" s="13">
        <f t="shared" si="6"/>
        <v>86</v>
      </c>
      <c r="M11" s="13">
        <f t="shared" si="7"/>
        <v>0</v>
      </c>
    </row>
    <row r="12" spans="1:15" x14ac:dyDescent="0.2">
      <c r="A12" s="7">
        <v>44025</v>
      </c>
      <c r="B12" s="7">
        <v>44027</v>
      </c>
      <c r="C12" t="s">
        <v>29</v>
      </c>
      <c r="D12" s="12">
        <v>88</v>
      </c>
      <c r="E12" s="15">
        <v>5</v>
      </c>
      <c r="F12" s="13">
        <f t="shared" si="0"/>
        <v>0</v>
      </c>
      <c r="G12" s="13">
        <f t="shared" si="1"/>
        <v>0</v>
      </c>
      <c r="H12" s="14">
        <f t="shared" si="2"/>
        <v>0</v>
      </c>
      <c r="I12" s="14">
        <f t="shared" si="3"/>
        <v>0</v>
      </c>
      <c r="J12" s="14">
        <f t="shared" si="4"/>
        <v>88</v>
      </c>
      <c r="K12" s="13">
        <f t="shared" si="5"/>
        <v>0</v>
      </c>
      <c r="L12" s="13">
        <f t="shared" si="6"/>
        <v>0</v>
      </c>
      <c r="M12" s="13">
        <f t="shared" si="7"/>
        <v>0</v>
      </c>
    </row>
    <row r="13" spans="1:15" x14ac:dyDescent="0.2">
      <c r="A13" s="7">
        <v>44026</v>
      </c>
      <c r="B13" s="7">
        <v>44028</v>
      </c>
      <c r="C13" t="s">
        <v>30</v>
      </c>
      <c r="D13" s="12">
        <v>5</v>
      </c>
      <c r="E13" s="15">
        <v>6</v>
      </c>
      <c r="F13" s="13">
        <f t="shared" si="0"/>
        <v>0</v>
      </c>
      <c r="G13" s="13">
        <f t="shared" si="1"/>
        <v>0</v>
      </c>
      <c r="H13" s="14">
        <f t="shared" si="2"/>
        <v>0</v>
      </c>
      <c r="I13" s="14">
        <f t="shared" si="3"/>
        <v>0</v>
      </c>
      <c r="J13" s="14">
        <f t="shared" si="4"/>
        <v>0</v>
      </c>
      <c r="K13" s="13">
        <f t="shared" si="5"/>
        <v>5</v>
      </c>
      <c r="L13" s="13">
        <f t="shared" si="6"/>
        <v>0</v>
      </c>
      <c r="M13" s="13">
        <f t="shared" si="7"/>
        <v>0</v>
      </c>
    </row>
    <row r="14" spans="1:15" x14ac:dyDescent="0.2">
      <c r="A14" s="7">
        <v>44027</v>
      </c>
      <c r="B14" s="7">
        <v>44029</v>
      </c>
      <c r="C14" t="s">
        <v>31</v>
      </c>
      <c r="D14" s="12">
        <v>15</v>
      </c>
      <c r="E14" s="15">
        <v>1</v>
      </c>
      <c r="F14" s="13">
        <f t="shared" si="0"/>
        <v>15</v>
      </c>
      <c r="G14" s="13">
        <f t="shared" si="1"/>
        <v>0</v>
      </c>
      <c r="H14" s="14">
        <f t="shared" si="2"/>
        <v>0</v>
      </c>
      <c r="I14" s="14">
        <f t="shared" si="3"/>
        <v>0</v>
      </c>
      <c r="J14" s="14">
        <f t="shared" si="4"/>
        <v>0</v>
      </c>
      <c r="K14" s="13">
        <f t="shared" si="5"/>
        <v>0</v>
      </c>
      <c r="L14" s="13">
        <f t="shared" si="6"/>
        <v>0</v>
      </c>
      <c r="M14" s="13">
        <f t="shared" si="7"/>
        <v>0</v>
      </c>
    </row>
    <row r="15" spans="1:15" x14ac:dyDescent="0.2">
      <c r="A15" s="7">
        <v>44028</v>
      </c>
      <c r="B15" s="7">
        <v>44030</v>
      </c>
      <c r="C15" t="s">
        <v>32</v>
      </c>
      <c r="D15" s="12">
        <v>1290</v>
      </c>
      <c r="E15" s="15">
        <v>8</v>
      </c>
      <c r="F15" s="13">
        <f t="shared" si="0"/>
        <v>0</v>
      </c>
      <c r="G15" s="13">
        <f t="shared" si="1"/>
        <v>0</v>
      </c>
      <c r="H15" s="14">
        <f t="shared" si="2"/>
        <v>0</v>
      </c>
      <c r="I15" s="14">
        <f t="shared" si="3"/>
        <v>0</v>
      </c>
      <c r="J15" s="14">
        <f t="shared" si="4"/>
        <v>0</v>
      </c>
      <c r="K15" s="13">
        <f t="shared" si="5"/>
        <v>0</v>
      </c>
      <c r="L15" s="13">
        <f t="shared" si="6"/>
        <v>0</v>
      </c>
      <c r="M15" s="13">
        <f t="shared" si="7"/>
        <v>1290</v>
      </c>
    </row>
    <row r="16" spans="1:15" x14ac:dyDescent="0.2">
      <c r="A16" s="7">
        <v>44029</v>
      </c>
      <c r="B16" s="7">
        <v>44031</v>
      </c>
      <c r="C16" t="s">
        <v>35</v>
      </c>
      <c r="D16" s="12">
        <v>700</v>
      </c>
      <c r="E16" s="15">
        <v>4</v>
      </c>
      <c r="F16" s="13">
        <f t="shared" si="0"/>
        <v>0</v>
      </c>
      <c r="G16" s="13">
        <f t="shared" si="1"/>
        <v>0</v>
      </c>
      <c r="H16" s="14">
        <f t="shared" si="2"/>
        <v>0</v>
      </c>
      <c r="I16" s="14">
        <f t="shared" si="3"/>
        <v>700</v>
      </c>
      <c r="J16" s="14">
        <f t="shared" si="4"/>
        <v>0</v>
      </c>
      <c r="K16" s="13">
        <f t="shared" si="5"/>
        <v>0</v>
      </c>
      <c r="L16" s="13">
        <f t="shared" si="6"/>
        <v>0</v>
      </c>
      <c r="M16" s="13">
        <f t="shared" si="7"/>
        <v>0</v>
      </c>
    </row>
    <row r="17" spans="1:16" x14ac:dyDescent="0.2">
      <c r="A17" s="7">
        <v>44030</v>
      </c>
      <c r="B17" s="7">
        <v>44032</v>
      </c>
      <c r="C17" t="s">
        <v>33</v>
      </c>
      <c r="D17" s="12">
        <v>900</v>
      </c>
      <c r="E17" s="15">
        <v>8</v>
      </c>
      <c r="F17" s="13">
        <f t="shared" si="0"/>
        <v>0</v>
      </c>
      <c r="G17" s="13">
        <f t="shared" si="1"/>
        <v>0</v>
      </c>
      <c r="H17" s="14">
        <f t="shared" si="2"/>
        <v>0</v>
      </c>
      <c r="I17" s="14">
        <f t="shared" si="3"/>
        <v>0</v>
      </c>
      <c r="J17" s="14">
        <f t="shared" si="4"/>
        <v>0</v>
      </c>
      <c r="K17" s="13">
        <f t="shared" si="5"/>
        <v>0</v>
      </c>
      <c r="L17" s="13">
        <f t="shared" si="6"/>
        <v>0</v>
      </c>
      <c r="M17" s="13">
        <f t="shared" si="7"/>
        <v>900</v>
      </c>
    </row>
    <row r="18" spans="1:16" x14ac:dyDescent="0.2">
      <c r="A18" s="7">
        <v>44031</v>
      </c>
      <c r="B18" s="7">
        <v>44033</v>
      </c>
      <c r="C18" t="s">
        <v>36</v>
      </c>
      <c r="D18" s="12">
        <v>36</v>
      </c>
      <c r="E18" s="15">
        <v>2</v>
      </c>
      <c r="F18" s="13">
        <f t="shared" si="0"/>
        <v>0</v>
      </c>
      <c r="G18" s="13">
        <f t="shared" si="1"/>
        <v>36</v>
      </c>
      <c r="H18" s="14">
        <f t="shared" si="2"/>
        <v>0</v>
      </c>
      <c r="I18" s="14">
        <f t="shared" si="3"/>
        <v>0</v>
      </c>
      <c r="J18" s="14">
        <f t="shared" si="4"/>
        <v>0</v>
      </c>
      <c r="K18" s="13">
        <f t="shared" si="5"/>
        <v>0</v>
      </c>
      <c r="L18" s="13">
        <f t="shared" si="6"/>
        <v>0</v>
      </c>
      <c r="M18" s="13">
        <f t="shared" si="7"/>
        <v>0</v>
      </c>
    </row>
    <row r="19" spans="1:16" x14ac:dyDescent="0.2">
      <c r="A19" s="7">
        <v>44032</v>
      </c>
      <c r="B19" s="7">
        <v>44034</v>
      </c>
      <c r="C19" t="s">
        <v>37</v>
      </c>
      <c r="D19" s="12">
        <v>30</v>
      </c>
      <c r="E19" s="15">
        <v>3</v>
      </c>
      <c r="F19" s="13">
        <f t="shared" si="0"/>
        <v>0</v>
      </c>
      <c r="G19" s="13">
        <f t="shared" si="1"/>
        <v>0</v>
      </c>
      <c r="H19" s="14">
        <f t="shared" si="2"/>
        <v>30</v>
      </c>
      <c r="I19" s="14">
        <f t="shared" si="3"/>
        <v>0</v>
      </c>
      <c r="J19" s="14">
        <f t="shared" si="4"/>
        <v>0</v>
      </c>
      <c r="K19" s="13">
        <f t="shared" si="5"/>
        <v>0</v>
      </c>
      <c r="L19" s="13">
        <f t="shared" si="6"/>
        <v>0</v>
      </c>
      <c r="M19" s="13">
        <f t="shared" si="7"/>
        <v>0</v>
      </c>
    </row>
    <row r="20" spans="1:16" x14ac:dyDescent="0.2">
      <c r="A20" s="7">
        <v>44033</v>
      </c>
      <c r="B20" s="7">
        <v>44035</v>
      </c>
      <c r="C20" t="s">
        <v>39</v>
      </c>
      <c r="D20" s="12">
        <v>6</v>
      </c>
      <c r="E20" s="15">
        <v>1</v>
      </c>
      <c r="F20" s="13">
        <f t="shared" si="0"/>
        <v>6</v>
      </c>
      <c r="G20" s="13">
        <f t="shared" si="1"/>
        <v>0</v>
      </c>
      <c r="H20" s="14">
        <f t="shared" si="2"/>
        <v>0</v>
      </c>
      <c r="I20" s="14">
        <f t="shared" si="3"/>
        <v>0</v>
      </c>
      <c r="J20" s="14">
        <f t="shared" si="4"/>
        <v>0</v>
      </c>
      <c r="K20" s="13">
        <f t="shared" si="5"/>
        <v>0</v>
      </c>
      <c r="L20" s="13">
        <f t="shared" si="6"/>
        <v>0</v>
      </c>
      <c r="M20" s="13">
        <f t="shared" si="7"/>
        <v>0</v>
      </c>
    </row>
    <row r="21" spans="1:16" ht="17" thickBot="1" x14ac:dyDescent="0.25">
      <c r="D21" s="16"/>
      <c r="F21" s="16"/>
      <c r="G21" s="16"/>
      <c r="H21" s="16"/>
      <c r="I21" s="16"/>
      <c r="J21" s="16"/>
      <c r="K21" s="16"/>
      <c r="L21" s="16"/>
      <c r="M21" s="16"/>
    </row>
    <row r="22" spans="1:16" ht="17" thickBot="1" x14ac:dyDescent="0.25">
      <c r="D22" s="12">
        <f>SUM(D5:D21)</f>
        <v>4284</v>
      </c>
      <c r="F22" s="12">
        <f t="shared" ref="F22:M22" si="8">SUM(F5:F21)</f>
        <v>141</v>
      </c>
      <c r="G22" s="12">
        <f t="shared" si="8"/>
        <v>36</v>
      </c>
      <c r="H22" s="12">
        <f t="shared" si="8"/>
        <v>30</v>
      </c>
      <c r="I22" s="12">
        <f t="shared" si="8"/>
        <v>700</v>
      </c>
      <c r="J22" s="12">
        <f t="shared" si="8"/>
        <v>1045</v>
      </c>
      <c r="K22" s="12">
        <f t="shared" si="8"/>
        <v>56</v>
      </c>
      <c r="L22" s="12">
        <f t="shared" si="8"/>
        <v>86</v>
      </c>
      <c r="M22" s="12">
        <f t="shared" si="8"/>
        <v>2190</v>
      </c>
      <c r="N22" s="20">
        <f>SUM(F22:M22)</f>
        <v>4284</v>
      </c>
      <c r="O22" s="18" t="s">
        <v>38</v>
      </c>
      <c r="P22" s="17">
        <f>D22-N22</f>
        <v>0</v>
      </c>
    </row>
  </sheetData>
  <mergeCells count="2">
    <mergeCell ref="F2:I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EACA-BFAE-C840-A115-6299AADCB32F}">
  <sheetPr>
    <tabColor theme="9" tint="0.59999389629810485"/>
  </sheetPr>
  <dimension ref="A2:P27"/>
  <sheetViews>
    <sheetView zoomScale="130" zoomScaleNormal="130" workbookViewId="0">
      <selection activeCell="A22" sqref="A22"/>
    </sheetView>
  </sheetViews>
  <sheetFormatPr baseColWidth="10" defaultRowHeight="16" x14ac:dyDescent="0.2"/>
  <cols>
    <col min="3" max="3" width="69.5" customWidth="1"/>
    <col min="11" max="11" width="12.83203125" customWidth="1"/>
    <col min="12" max="12" width="12.1640625" customWidth="1"/>
  </cols>
  <sheetData>
    <row r="2" spans="1:15" x14ac:dyDescent="0.2">
      <c r="C2" s="1"/>
      <c r="F2" s="29" t="s">
        <v>4</v>
      </c>
      <c r="G2" s="29"/>
      <c r="H2" s="29"/>
      <c r="I2" s="29"/>
      <c r="J2" s="31" t="s">
        <v>4</v>
      </c>
      <c r="K2" s="31"/>
      <c r="L2" s="31"/>
      <c r="M2" s="31"/>
      <c r="N2" s="1"/>
      <c r="O2" s="1"/>
    </row>
    <row r="3" spans="1:15" ht="43" x14ac:dyDescent="0.2">
      <c r="A3" s="5" t="s">
        <v>1</v>
      </c>
      <c r="B3" s="5" t="s">
        <v>0</v>
      </c>
      <c r="C3" s="4" t="s">
        <v>5</v>
      </c>
      <c r="D3" s="3" t="s">
        <v>2</v>
      </c>
      <c r="E3" s="3" t="s">
        <v>3</v>
      </c>
      <c r="F3" s="5" t="s">
        <v>6</v>
      </c>
      <c r="G3" s="5" t="s">
        <v>8</v>
      </c>
      <c r="H3" s="5" t="s">
        <v>9</v>
      </c>
      <c r="I3" s="5" t="s">
        <v>13</v>
      </c>
      <c r="J3" s="5" t="s">
        <v>10</v>
      </c>
      <c r="K3" s="5" t="s">
        <v>12</v>
      </c>
      <c r="L3" s="5" t="s">
        <v>17</v>
      </c>
      <c r="M3" s="5" t="s">
        <v>18</v>
      </c>
    </row>
    <row r="4" spans="1:15" x14ac:dyDescent="0.2">
      <c r="A4" s="1"/>
      <c r="B4" s="1"/>
      <c r="C4" s="1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</row>
    <row r="5" spans="1:15" x14ac:dyDescent="0.2">
      <c r="D5" s="12"/>
      <c r="E5" s="2"/>
      <c r="F5" s="13">
        <f t="shared" ref="F5:F25" si="0">IF(+$E5&lt;&gt;1,0,$D5)</f>
        <v>0</v>
      </c>
      <c r="G5" s="13">
        <f t="shared" ref="G5:G25" si="1">IF(+$E5&lt;&gt;2,0,$D5)</f>
        <v>0</v>
      </c>
      <c r="H5" s="14">
        <f t="shared" ref="H5:H25" si="2">IF(+$E5&lt;&gt;3,0,$D5)</f>
        <v>0</v>
      </c>
      <c r="I5" s="14">
        <f t="shared" ref="I5:I25" si="3">IF(+$E5&lt;&gt;4,0,$D5)</f>
        <v>0</v>
      </c>
      <c r="J5" s="14">
        <f t="shared" ref="J5:J25" si="4">IF(+$E5&lt;&gt;5,0,$D5)</f>
        <v>0</v>
      </c>
      <c r="K5" s="13">
        <f t="shared" ref="K5:K25" si="5">IF(+$E5&lt;&gt;6,0,$D5)</f>
        <v>0</v>
      </c>
      <c r="L5" s="13">
        <f t="shared" ref="L5:L25" si="6">IF(+$E5&lt;&gt;7,0,$D5)</f>
        <v>0</v>
      </c>
      <c r="M5" s="13">
        <f t="shared" ref="M5:M25" si="7">IF(+$E5&lt;&gt;8,0,$D5)</f>
        <v>0</v>
      </c>
    </row>
    <row r="6" spans="1:15" x14ac:dyDescent="0.2">
      <c r="D6" s="12"/>
      <c r="E6" s="2"/>
      <c r="F6" s="13">
        <f t="shared" si="0"/>
        <v>0</v>
      </c>
      <c r="G6" s="13">
        <f t="shared" si="1"/>
        <v>0</v>
      </c>
      <c r="H6" s="14">
        <f t="shared" si="2"/>
        <v>0</v>
      </c>
      <c r="I6" s="14">
        <f t="shared" si="3"/>
        <v>0</v>
      </c>
      <c r="J6" s="14">
        <f t="shared" si="4"/>
        <v>0</v>
      </c>
      <c r="K6" s="13">
        <f t="shared" si="5"/>
        <v>0</v>
      </c>
      <c r="L6" s="13">
        <f t="shared" si="6"/>
        <v>0</v>
      </c>
      <c r="M6" s="13">
        <f t="shared" si="7"/>
        <v>0</v>
      </c>
    </row>
    <row r="7" spans="1:15" x14ac:dyDescent="0.2">
      <c r="D7" s="12"/>
      <c r="E7" s="2"/>
      <c r="F7" s="13">
        <f t="shared" si="0"/>
        <v>0</v>
      </c>
      <c r="G7" s="13">
        <f t="shared" si="1"/>
        <v>0</v>
      </c>
      <c r="H7" s="14">
        <f t="shared" si="2"/>
        <v>0</v>
      </c>
      <c r="I7" s="14">
        <f t="shared" si="3"/>
        <v>0</v>
      </c>
      <c r="J7" s="14">
        <f t="shared" si="4"/>
        <v>0</v>
      </c>
      <c r="K7" s="13">
        <f t="shared" si="5"/>
        <v>0</v>
      </c>
      <c r="L7" s="13">
        <f t="shared" si="6"/>
        <v>0</v>
      </c>
      <c r="M7" s="13">
        <f t="shared" si="7"/>
        <v>0</v>
      </c>
    </row>
    <row r="8" spans="1:15" x14ac:dyDescent="0.2">
      <c r="D8" s="12"/>
      <c r="E8" s="2"/>
      <c r="F8" s="13">
        <f t="shared" si="0"/>
        <v>0</v>
      </c>
      <c r="G8" s="13">
        <f t="shared" si="1"/>
        <v>0</v>
      </c>
      <c r="H8" s="14">
        <f t="shared" si="2"/>
        <v>0</v>
      </c>
      <c r="I8" s="14">
        <f t="shared" si="3"/>
        <v>0</v>
      </c>
      <c r="J8" s="14">
        <f t="shared" si="4"/>
        <v>0</v>
      </c>
      <c r="K8" s="13">
        <f t="shared" si="5"/>
        <v>0</v>
      </c>
      <c r="L8" s="13">
        <f t="shared" si="6"/>
        <v>0</v>
      </c>
      <c r="M8" s="13">
        <f t="shared" si="7"/>
        <v>0</v>
      </c>
    </row>
    <row r="9" spans="1:15" x14ac:dyDescent="0.2">
      <c r="D9" s="12"/>
      <c r="E9" s="2"/>
      <c r="F9" s="13">
        <f t="shared" si="0"/>
        <v>0</v>
      </c>
      <c r="G9" s="13">
        <f t="shared" si="1"/>
        <v>0</v>
      </c>
      <c r="H9" s="14">
        <f t="shared" si="2"/>
        <v>0</v>
      </c>
      <c r="I9" s="14">
        <f t="shared" si="3"/>
        <v>0</v>
      </c>
      <c r="J9" s="14">
        <f t="shared" si="4"/>
        <v>0</v>
      </c>
      <c r="K9" s="13">
        <f t="shared" si="5"/>
        <v>0</v>
      </c>
      <c r="L9" s="13">
        <f t="shared" si="6"/>
        <v>0</v>
      </c>
      <c r="M9" s="13">
        <f t="shared" si="7"/>
        <v>0</v>
      </c>
    </row>
    <row r="10" spans="1:15" x14ac:dyDescent="0.2">
      <c r="D10" s="12"/>
      <c r="E10" s="2"/>
      <c r="F10" s="13">
        <f t="shared" si="0"/>
        <v>0</v>
      </c>
      <c r="G10" s="13">
        <f t="shared" si="1"/>
        <v>0</v>
      </c>
      <c r="H10" s="14">
        <f t="shared" si="2"/>
        <v>0</v>
      </c>
      <c r="I10" s="14">
        <f t="shared" si="3"/>
        <v>0</v>
      </c>
      <c r="J10" s="14">
        <f t="shared" si="4"/>
        <v>0</v>
      </c>
      <c r="K10" s="13">
        <f t="shared" si="5"/>
        <v>0</v>
      </c>
      <c r="L10" s="13">
        <f t="shared" si="6"/>
        <v>0</v>
      </c>
      <c r="M10" s="13">
        <f t="shared" si="7"/>
        <v>0</v>
      </c>
    </row>
    <row r="11" spans="1:15" x14ac:dyDescent="0.2">
      <c r="D11" s="12"/>
      <c r="E11" s="2"/>
      <c r="F11" s="13">
        <f t="shared" si="0"/>
        <v>0</v>
      </c>
      <c r="G11" s="13">
        <f t="shared" si="1"/>
        <v>0</v>
      </c>
      <c r="H11" s="14">
        <f t="shared" si="2"/>
        <v>0</v>
      </c>
      <c r="I11" s="14">
        <f t="shared" si="3"/>
        <v>0</v>
      </c>
      <c r="J11" s="14">
        <f t="shared" si="4"/>
        <v>0</v>
      </c>
      <c r="K11" s="13">
        <f t="shared" si="5"/>
        <v>0</v>
      </c>
      <c r="L11" s="13">
        <f t="shared" si="6"/>
        <v>0</v>
      </c>
      <c r="M11" s="13">
        <f t="shared" si="7"/>
        <v>0</v>
      </c>
    </row>
    <row r="12" spans="1:15" x14ac:dyDescent="0.2">
      <c r="D12" s="12"/>
      <c r="E12" s="2"/>
      <c r="F12" s="13">
        <f t="shared" si="0"/>
        <v>0</v>
      </c>
      <c r="G12" s="13">
        <f t="shared" si="1"/>
        <v>0</v>
      </c>
      <c r="H12" s="14">
        <f t="shared" si="2"/>
        <v>0</v>
      </c>
      <c r="I12" s="14">
        <f t="shared" si="3"/>
        <v>0</v>
      </c>
      <c r="J12" s="14">
        <f t="shared" si="4"/>
        <v>0</v>
      </c>
      <c r="K12" s="13">
        <f t="shared" si="5"/>
        <v>0</v>
      </c>
      <c r="L12" s="13">
        <f t="shared" si="6"/>
        <v>0</v>
      </c>
      <c r="M12" s="13">
        <f t="shared" si="7"/>
        <v>0</v>
      </c>
    </row>
    <row r="13" spans="1:15" x14ac:dyDescent="0.2">
      <c r="D13" s="12"/>
      <c r="E13" s="2"/>
      <c r="F13" s="13">
        <f t="shared" si="0"/>
        <v>0</v>
      </c>
      <c r="G13" s="13">
        <f t="shared" si="1"/>
        <v>0</v>
      </c>
      <c r="H13" s="14">
        <f t="shared" si="2"/>
        <v>0</v>
      </c>
      <c r="I13" s="14">
        <f t="shared" si="3"/>
        <v>0</v>
      </c>
      <c r="J13" s="14">
        <f t="shared" si="4"/>
        <v>0</v>
      </c>
      <c r="K13" s="13">
        <f t="shared" si="5"/>
        <v>0</v>
      </c>
      <c r="L13" s="13">
        <f t="shared" si="6"/>
        <v>0</v>
      </c>
      <c r="M13" s="13">
        <f t="shared" si="7"/>
        <v>0</v>
      </c>
    </row>
    <row r="14" spans="1:15" x14ac:dyDescent="0.2">
      <c r="D14" s="12"/>
      <c r="E14" s="2"/>
      <c r="F14" s="13">
        <f t="shared" si="0"/>
        <v>0</v>
      </c>
      <c r="G14" s="13">
        <f t="shared" si="1"/>
        <v>0</v>
      </c>
      <c r="H14" s="14">
        <f t="shared" si="2"/>
        <v>0</v>
      </c>
      <c r="I14" s="14">
        <f t="shared" si="3"/>
        <v>0</v>
      </c>
      <c r="J14" s="14">
        <f t="shared" si="4"/>
        <v>0</v>
      </c>
      <c r="K14" s="13">
        <f t="shared" si="5"/>
        <v>0</v>
      </c>
      <c r="L14" s="13">
        <f t="shared" si="6"/>
        <v>0</v>
      </c>
      <c r="M14" s="13">
        <f t="shared" si="7"/>
        <v>0</v>
      </c>
    </row>
    <row r="15" spans="1:15" x14ac:dyDescent="0.2">
      <c r="D15" s="12"/>
      <c r="E15" s="2"/>
      <c r="F15" s="13">
        <f t="shared" si="0"/>
        <v>0</v>
      </c>
      <c r="G15" s="13">
        <f t="shared" si="1"/>
        <v>0</v>
      </c>
      <c r="H15" s="14">
        <f t="shared" si="2"/>
        <v>0</v>
      </c>
      <c r="I15" s="14">
        <f t="shared" si="3"/>
        <v>0</v>
      </c>
      <c r="J15" s="14">
        <f t="shared" si="4"/>
        <v>0</v>
      </c>
      <c r="K15" s="13">
        <f t="shared" si="5"/>
        <v>0</v>
      </c>
      <c r="L15" s="13">
        <f t="shared" si="6"/>
        <v>0</v>
      </c>
      <c r="M15" s="13">
        <f t="shared" si="7"/>
        <v>0</v>
      </c>
    </row>
    <row r="16" spans="1:15" x14ac:dyDescent="0.2">
      <c r="D16" s="12"/>
      <c r="E16" s="2"/>
      <c r="F16" s="13">
        <f t="shared" si="0"/>
        <v>0</v>
      </c>
      <c r="G16" s="13">
        <f t="shared" si="1"/>
        <v>0</v>
      </c>
      <c r="H16" s="14">
        <f t="shared" si="2"/>
        <v>0</v>
      </c>
      <c r="I16" s="14">
        <f t="shared" si="3"/>
        <v>0</v>
      </c>
      <c r="J16" s="14">
        <f t="shared" si="4"/>
        <v>0</v>
      </c>
      <c r="K16" s="13">
        <f t="shared" si="5"/>
        <v>0</v>
      </c>
      <c r="L16" s="13">
        <f t="shared" si="6"/>
        <v>0</v>
      </c>
      <c r="M16" s="13">
        <f t="shared" si="7"/>
        <v>0</v>
      </c>
    </row>
    <row r="17" spans="4:16" x14ac:dyDescent="0.2">
      <c r="D17" s="12"/>
      <c r="E17" s="2"/>
      <c r="F17" s="13">
        <f t="shared" si="0"/>
        <v>0</v>
      </c>
      <c r="G17" s="13">
        <f t="shared" si="1"/>
        <v>0</v>
      </c>
      <c r="H17" s="14">
        <f t="shared" si="2"/>
        <v>0</v>
      </c>
      <c r="I17" s="14">
        <f t="shared" si="3"/>
        <v>0</v>
      </c>
      <c r="J17" s="14">
        <f t="shared" si="4"/>
        <v>0</v>
      </c>
      <c r="K17" s="13">
        <f t="shared" si="5"/>
        <v>0</v>
      </c>
      <c r="L17" s="13">
        <f t="shared" si="6"/>
        <v>0</v>
      </c>
      <c r="M17" s="13">
        <f t="shared" si="7"/>
        <v>0</v>
      </c>
    </row>
    <row r="18" spans="4:16" x14ac:dyDescent="0.2">
      <c r="D18" s="12"/>
      <c r="E18" s="2"/>
      <c r="F18" s="13">
        <f t="shared" si="0"/>
        <v>0</v>
      </c>
      <c r="G18" s="13">
        <f t="shared" si="1"/>
        <v>0</v>
      </c>
      <c r="H18" s="14">
        <f t="shared" si="2"/>
        <v>0</v>
      </c>
      <c r="I18" s="14">
        <f t="shared" si="3"/>
        <v>0</v>
      </c>
      <c r="J18" s="14">
        <f t="shared" si="4"/>
        <v>0</v>
      </c>
      <c r="K18" s="13">
        <f t="shared" si="5"/>
        <v>0</v>
      </c>
      <c r="L18" s="13">
        <f t="shared" si="6"/>
        <v>0</v>
      </c>
      <c r="M18" s="13">
        <f t="shared" si="7"/>
        <v>0</v>
      </c>
    </row>
    <row r="19" spans="4:16" x14ac:dyDescent="0.2">
      <c r="D19" s="12"/>
      <c r="E19" s="2"/>
      <c r="F19" s="13">
        <f t="shared" si="0"/>
        <v>0</v>
      </c>
      <c r="G19" s="13">
        <f t="shared" si="1"/>
        <v>0</v>
      </c>
      <c r="H19" s="14">
        <f t="shared" si="2"/>
        <v>0</v>
      </c>
      <c r="I19" s="14">
        <f t="shared" si="3"/>
        <v>0</v>
      </c>
      <c r="J19" s="14">
        <f t="shared" si="4"/>
        <v>0</v>
      </c>
      <c r="K19" s="13">
        <f t="shared" si="5"/>
        <v>0</v>
      </c>
      <c r="L19" s="13">
        <f t="shared" si="6"/>
        <v>0</v>
      </c>
      <c r="M19" s="13">
        <f t="shared" si="7"/>
        <v>0</v>
      </c>
    </row>
    <row r="20" spans="4:16" x14ac:dyDescent="0.2">
      <c r="D20" s="12"/>
      <c r="E20" s="2"/>
      <c r="F20" s="13">
        <f t="shared" si="0"/>
        <v>0</v>
      </c>
      <c r="G20" s="13">
        <f t="shared" si="1"/>
        <v>0</v>
      </c>
      <c r="H20" s="14">
        <f t="shared" si="2"/>
        <v>0</v>
      </c>
      <c r="I20" s="14">
        <f t="shared" si="3"/>
        <v>0</v>
      </c>
      <c r="J20" s="14">
        <f t="shared" si="4"/>
        <v>0</v>
      </c>
      <c r="K20" s="13">
        <f t="shared" si="5"/>
        <v>0</v>
      </c>
      <c r="L20" s="13">
        <f t="shared" si="6"/>
        <v>0</v>
      </c>
      <c r="M20" s="13">
        <f t="shared" si="7"/>
        <v>0</v>
      </c>
    </row>
    <row r="21" spans="4:16" x14ac:dyDescent="0.2">
      <c r="D21" s="12"/>
      <c r="E21" s="2"/>
      <c r="F21" s="13">
        <f t="shared" si="0"/>
        <v>0</v>
      </c>
      <c r="G21" s="13">
        <f t="shared" si="1"/>
        <v>0</v>
      </c>
      <c r="H21" s="14">
        <f t="shared" si="2"/>
        <v>0</v>
      </c>
      <c r="I21" s="14">
        <f t="shared" si="3"/>
        <v>0</v>
      </c>
      <c r="J21" s="14">
        <f t="shared" si="4"/>
        <v>0</v>
      </c>
      <c r="K21" s="13">
        <f t="shared" si="5"/>
        <v>0</v>
      </c>
      <c r="L21" s="13">
        <f t="shared" si="6"/>
        <v>0</v>
      </c>
      <c r="M21" s="13">
        <f t="shared" si="7"/>
        <v>0</v>
      </c>
    </row>
    <row r="22" spans="4:16" x14ac:dyDescent="0.2">
      <c r="D22" s="12"/>
      <c r="E22" s="2"/>
      <c r="F22" s="13">
        <f t="shared" si="0"/>
        <v>0</v>
      </c>
      <c r="G22" s="13">
        <f t="shared" si="1"/>
        <v>0</v>
      </c>
      <c r="H22" s="14">
        <f t="shared" si="2"/>
        <v>0</v>
      </c>
      <c r="I22" s="14">
        <f t="shared" si="3"/>
        <v>0</v>
      </c>
      <c r="J22" s="14">
        <f t="shared" si="4"/>
        <v>0</v>
      </c>
      <c r="K22" s="13">
        <f t="shared" si="5"/>
        <v>0</v>
      </c>
      <c r="L22" s="13">
        <f t="shared" si="6"/>
        <v>0</v>
      </c>
      <c r="M22" s="13">
        <f t="shared" si="7"/>
        <v>0</v>
      </c>
    </row>
    <row r="23" spans="4:16" x14ac:dyDescent="0.2">
      <c r="D23" s="12"/>
      <c r="E23" s="2"/>
      <c r="F23" s="13">
        <f t="shared" si="0"/>
        <v>0</v>
      </c>
      <c r="G23" s="13">
        <f t="shared" si="1"/>
        <v>0</v>
      </c>
      <c r="H23" s="14">
        <f t="shared" si="2"/>
        <v>0</v>
      </c>
      <c r="I23" s="14">
        <f t="shared" si="3"/>
        <v>0</v>
      </c>
      <c r="J23" s="14">
        <f t="shared" si="4"/>
        <v>0</v>
      </c>
      <c r="K23" s="13">
        <f t="shared" si="5"/>
        <v>0</v>
      </c>
      <c r="L23" s="13">
        <f t="shared" si="6"/>
        <v>0</v>
      </c>
      <c r="M23" s="13">
        <f t="shared" si="7"/>
        <v>0</v>
      </c>
    </row>
    <row r="24" spans="4:16" x14ac:dyDescent="0.2">
      <c r="D24" s="12"/>
      <c r="E24" s="2"/>
      <c r="F24" s="13">
        <f t="shared" si="0"/>
        <v>0</v>
      </c>
      <c r="G24" s="13">
        <f t="shared" si="1"/>
        <v>0</v>
      </c>
      <c r="H24" s="14">
        <f t="shared" si="2"/>
        <v>0</v>
      </c>
      <c r="I24" s="14">
        <f t="shared" si="3"/>
        <v>0</v>
      </c>
      <c r="J24" s="14">
        <f t="shared" si="4"/>
        <v>0</v>
      </c>
      <c r="K24" s="13">
        <f t="shared" si="5"/>
        <v>0</v>
      </c>
      <c r="L24" s="13">
        <f t="shared" si="6"/>
        <v>0</v>
      </c>
      <c r="M24" s="13">
        <f t="shared" si="7"/>
        <v>0</v>
      </c>
    </row>
    <row r="25" spans="4:16" x14ac:dyDescent="0.2">
      <c r="D25" s="12"/>
      <c r="E25" s="2"/>
      <c r="F25" s="13">
        <f t="shared" si="0"/>
        <v>0</v>
      </c>
      <c r="G25" s="13">
        <f t="shared" si="1"/>
        <v>0</v>
      </c>
      <c r="H25" s="14">
        <f t="shared" si="2"/>
        <v>0</v>
      </c>
      <c r="I25" s="14">
        <f t="shared" si="3"/>
        <v>0</v>
      </c>
      <c r="J25" s="14">
        <f t="shared" si="4"/>
        <v>0</v>
      </c>
      <c r="K25" s="13">
        <f t="shared" si="5"/>
        <v>0</v>
      </c>
      <c r="L25" s="13">
        <f t="shared" si="6"/>
        <v>0</v>
      </c>
      <c r="M25" s="13">
        <f t="shared" si="7"/>
        <v>0</v>
      </c>
    </row>
    <row r="26" spans="4:16" ht="17" thickBot="1" x14ac:dyDescent="0.25">
      <c r="D26" s="19"/>
      <c r="E26" s="2"/>
      <c r="F26" s="16"/>
      <c r="G26" s="16"/>
      <c r="H26" s="16"/>
      <c r="I26" s="16"/>
      <c r="J26" s="16"/>
      <c r="K26" s="16"/>
      <c r="L26" s="16"/>
      <c r="M26" s="16"/>
    </row>
    <row r="27" spans="4:16" ht="17" thickBot="1" x14ac:dyDescent="0.25">
      <c r="D27" s="12">
        <f>SUM(D5:D26)</f>
        <v>0</v>
      </c>
      <c r="F27">
        <f t="shared" ref="F27:M27" si="8">SUM(F5:F26)</f>
        <v>0</v>
      </c>
      <c r="G27">
        <f t="shared" si="8"/>
        <v>0</v>
      </c>
      <c r="H27">
        <f t="shared" si="8"/>
        <v>0</v>
      </c>
      <c r="I27">
        <f t="shared" si="8"/>
        <v>0</v>
      </c>
      <c r="J27">
        <f t="shared" si="8"/>
        <v>0</v>
      </c>
      <c r="K27">
        <f t="shared" si="8"/>
        <v>0</v>
      </c>
      <c r="L27">
        <f t="shared" si="8"/>
        <v>0</v>
      </c>
      <c r="M27">
        <f t="shared" si="8"/>
        <v>0</v>
      </c>
      <c r="N27">
        <f>SUM(F27:M27)</f>
        <v>0</v>
      </c>
      <c r="O27" s="18" t="s">
        <v>38</v>
      </c>
      <c r="P27" s="17">
        <f>D27-N27</f>
        <v>0</v>
      </c>
    </row>
  </sheetData>
  <mergeCells count="2">
    <mergeCell ref="F2:I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AFB47-9E12-3A4D-8DD3-DA95A8E42265}">
  <sheetPr>
    <tabColor rgb="FF00B050"/>
  </sheetPr>
  <dimension ref="A2:P29"/>
  <sheetViews>
    <sheetView zoomScale="130" zoomScaleNormal="130" workbookViewId="0">
      <selection activeCell="F19" sqref="F19:M27"/>
    </sheetView>
  </sheetViews>
  <sheetFormatPr baseColWidth="10" defaultRowHeight="16" x14ac:dyDescent="0.2"/>
  <cols>
    <col min="3" max="3" width="69.5" customWidth="1"/>
    <col min="7" max="7" width="13.33203125" customWidth="1"/>
    <col min="8" max="8" width="12.1640625" customWidth="1"/>
    <col min="11" max="11" width="12.83203125" customWidth="1"/>
    <col min="12" max="12" width="12.1640625" customWidth="1"/>
  </cols>
  <sheetData>
    <row r="2" spans="1:15" x14ac:dyDescent="0.2">
      <c r="C2" s="1"/>
      <c r="F2" s="32" t="s">
        <v>7</v>
      </c>
      <c r="G2" s="32"/>
      <c r="H2" s="32"/>
      <c r="I2" s="32"/>
      <c r="J2" s="30" t="s">
        <v>7</v>
      </c>
      <c r="K2" s="30"/>
      <c r="L2" s="30"/>
      <c r="M2" s="30"/>
      <c r="N2" s="1"/>
      <c r="O2" s="1"/>
    </row>
    <row r="3" spans="1:15" ht="47" customHeight="1" x14ac:dyDescent="0.2">
      <c r="A3" s="5" t="s">
        <v>1</v>
      </c>
      <c r="B3" s="5" t="s">
        <v>0</v>
      </c>
      <c r="C3" s="4" t="s">
        <v>5</v>
      </c>
      <c r="D3" s="3" t="s">
        <v>2</v>
      </c>
      <c r="E3" s="3" t="s">
        <v>3</v>
      </c>
      <c r="F3" s="5" t="s">
        <v>10</v>
      </c>
      <c r="G3" s="5" t="s">
        <v>12</v>
      </c>
      <c r="H3" s="5" t="s">
        <v>11</v>
      </c>
      <c r="I3" s="5" t="s">
        <v>19</v>
      </c>
      <c r="J3" s="5" t="s">
        <v>8</v>
      </c>
      <c r="K3" s="5" t="s">
        <v>20</v>
      </c>
      <c r="L3" s="5" t="s">
        <v>11</v>
      </c>
      <c r="M3" s="5" t="s">
        <v>21</v>
      </c>
    </row>
    <row r="4" spans="1:15" x14ac:dyDescent="0.2">
      <c r="A4" s="1"/>
      <c r="B4" s="1"/>
      <c r="C4" s="1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</row>
    <row r="5" spans="1:15" x14ac:dyDescent="0.2">
      <c r="D5" s="12">
        <v>230</v>
      </c>
      <c r="E5" s="2">
        <v>1</v>
      </c>
      <c r="F5" s="13">
        <f t="shared" ref="F5:F27" si="0">IF(+$E5&lt;&gt;1,0,$D5)</f>
        <v>230</v>
      </c>
      <c r="G5" s="13">
        <f t="shared" ref="G5:G27" si="1">IF(+$E5&lt;&gt;2,0,$D5)</f>
        <v>0</v>
      </c>
      <c r="H5" s="14">
        <f t="shared" ref="H5:H27" si="2">IF(+$E5&lt;&gt;3,0,$D5)</f>
        <v>0</v>
      </c>
      <c r="I5" s="14">
        <f t="shared" ref="I5:I27" si="3">IF(+$E5&lt;&gt;4,0,$D5)</f>
        <v>0</v>
      </c>
      <c r="J5" s="14">
        <f t="shared" ref="J5:J27" si="4">IF(+$E5&lt;&gt;5,0,$D5)</f>
        <v>0</v>
      </c>
      <c r="K5" s="13">
        <f t="shared" ref="K5:K27" si="5">IF(+$E5&lt;&gt;6,0,$D5)</f>
        <v>0</v>
      </c>
      <c r="L5" s="13">
        <f t="shared" ref="L5:L27" si="6">IF(+$E5&lt;&gt;7,0,$D5)</f>
        <v>0</v>
      </c>
      <c r="M5" s="13">
        <f t="shared" ref="M5:M27" si="7">IF(+$E5&lt;&gt;8,0,$D5)</f>
        <v>0</v>
      </c>
    </row>
    <row r="6" spans="1:15" x14ac:dyDescent="0.2">
      <c r="D6" s="12"/>
      <c r="E6" s="2"/>
      <c r="F6" s="13">
        <f t="shared" si="0"/>
        <v>0</v>
      </c>
      <c r="G6" s="13">
        <f t="shared" si="1"/>
        <v>0</v>
      </c>
      <c r="H6" s="14">
        <f t="shared" si="2"/>
        <v>0</v>
      </c>
      <c r="I6" s="14">
        <f t="shared" si="3"/>
        <v>0</v>
      </c>
      <c r="J6" s="14">
        <f t="shared" si="4"/>
        <v>0</v>
      </c>
      <c r="K6" s="13">
        <f t="shared" si="5"/>
        <v>0</v>
      </c>
      <c r="L6" s="13">
        <f t="shared" si="6"/>
        <v>0</v>
      </c>
      <c r="M6" s="13">
        <f t="shared" si="7"/>
        <v>0</v>
      </c>
    </row>
    <row r="7" spans="1:15" x14ac:dyDescent="0.2">
      <c r="D7" s="12"/>
      <c r="E7" s="2"/>
      <c r="F7" s="13">
        <f t="shared" si="0"/>
        <v>0</v>
      </c>
      <c r="G7" s="13">
        <f t="shared" si="1"/>
        <v>0</v>
      </c>
      <c r="H7" s="14">
        <f t="shared" si="2"/>
        <v>0</v>
      </c>
      <c r="I7" s="14">
        <f t="shared" si="3"/>
        <v>0</v>
      </c>
      <c r="J7" s="14">
        <f t="shared" si="4"/>
        <v>0</v>
      </c>
      <c r="K7" s="13">
        <f t="shared" si="5"/>
        <v>0</v>
      </c>
      <c r="L7" s="13">
        <f t="shared" si="6"/>
        <v>0</v>
      </c>
      <c r="M7" s="13">
        <f t="shared" si="7"/>
        <v>0</v>
      </c>
    </row>
    <row r="8" spans="1:15" x14ac:dyDescent="0.2">
      <c r="D8" s="12"/>
      <c r="E8" s="2"/>
      <c r="F8" s="13">
        <f t="shared" si="0"/>
        <v>0</v>
      </c>
      <c r="G8" s="13">
        <f t="shared" si="1"/>
        <v>0</v>
      </c>
      <c r="H8" s="14">
        <f t="shared" si="2"/>
        <v>0</v>
      </c>
      <c r="I8" s="14">
        <f t="shared" si="3"/>
        <v>0</v>
      </c>
      <c r="J8" s="14">
        <f t="shared" si="4"/>
        <v>0</v>
      </c>
      <c r="K8" s="13">
        <f t="shared" si="5"/>
        <v>0</v>
      </c>
      <c r="L8" s="13">
        <f t="shared" si="6"/>
        <v>0</v>
      </c>
      <c r="M8" s="13">
        <f t="shared" si="7"/>
        <v>0</v>
      </c>
    </row>
    <row r="9" spans="1:15" x14ac:dyDescent="0.2">
      <c r="D9" s="12"/>
      <c r="E9" s="2"/>
      <c r="F9" s="13">
        <f t="shared" si="0"/>
        <v>0</v>
      </c>
      <c r="G9" s="13">
        <f t="shared" si="1"/>
        <v>0</v>
      </c>
      <c r="H9" s="14">
        <f t="shared" si="2"/>
        <v>0</v>
      </c>
      <c r="I9" s="14">
        <f t="shared" si="3"/>
        <v>0</v>
      </c>
      <c r="J9" s="14">
        <f t="shared" si="4"/>
        <v>0</v>
      </c>
      <c r="K9" s="13">
        <f t="shared" si="5"/>
        <v>0</v>
      </c>
      <c r="L9" s="13">
        <f t="shared" si="6"/>
        <v>0</v>
      </c>
      <c r="M9" s="13">
        <f t="shared" si="7"/>
        <v>0</v>
      </c>
    </row>
    <row r="10" spans="1:15" x14ac:dyDescent="0.2">
      <c r="D10" s="12"/>
      <c r="E10" s="2"/>
      <c r="F10" s="13">
        <f t="shared" si="0"/>
        <v>0</v>
      </c>
      <c r="G10" s="13">
        <f t="shared" si="1"/>
        <v>0</v>
      </c>
      <c r="H10" s="14">
        <f t="shared" si="2"/>
        <v>0</v>
      </c>
      <c r="I10" s="14">
        <f t="shared" si="3"/>
        <v>0</v>
      </c>
      <c r="J10" s="14">
        <f t="shared" si="4"/>
        <v>0</v>
      </c>
      <c r="K10" s="13">
        <f t="shared" si="5"/>
        <v>0</v>
      </c>
      <c r="L10" s="13">
        <f t="shared" si="6"/>
        <v>0</v>
      </c>
      <c r="M10" s="13">
        <f t="shared" si="7"/>
        <v>0</v>
      </c>
    </row>
    <row r="11" spans="1:15" x14ac:dyDescent="0.2">
      <c r="D11" s="12"/>
      <c r="E11" s="2"/>
      <c r="F11" s="13">
        <f t="shared" si="0"/>
        <v>0</v>
      </c>
      <c r="G11" s="13">
        <f t="shared" si="1"/>
        <v>0</v>
      </c>
      <c r="H11" s="14">
        <f t="shared" si="2"/>
        <v>0</v>
      </c>
      <c r="I11" s="14">
        <f t="shared" si="3"/>
        <v>0</v>
      </c>
      <c r="J11" s="14">
        <f t="shared" si="4"/>
        <v>0</v>
      </c>
      <c r="K11" s="13">
        <f t="shared" si="5"/>
        <v>0</v>
      </c>
      <c r="L11" s="13">
        <f t="shared" si="6"/>
        <v>0</v>
      </c>
      <c r="M11" s="13">
        <f t="shared" si="7"/>
        <v>0</v>
      </c>
    </row>
    <row r="12" spans="1:15" x14ac:dyDescent="0.2">
      <c r="D12" s="12"/>
      <c r="E12" s="2"/>
      <c r="F12" s="13">
        <f t="shared" si="0"/>
        <v>0</v>
      </c>
      <c r="G12" s="13">
        <f t="shared" si="1"/>
        <v>0</v>
      </c>
      <c r="H12" s="14">
        <f t="shared" si="2"/>
        <v>0</v>
      </c>
      <c r="I12" s="14">
        <f t="shared" si="3"/>
        <v>0</v>
      </c>
      <c r="J12" s="14">
        <f t="shared" si="4"/>
        <v>0</v>
      </c>
      <c r="K12" s="13">
        <f t="shared" si="5"/>
        <v>0</v>
      </c>
      <c r="L12" s="13">
        <f t="shared" si="6"/>
        <v>0</v>
      </c>
      <c r="M12" s="13">
        <f t="shared" si="7"/>
        <v>0</v>
      </c>
    </row>
    <row r="13" spans="1:15" x14ac:dyDescent="0.2">
      <c r="D13" s="12"/>
      <c r="E13" s="2"/>
      <c r="F13" s="13">
        <f t="shared" si="0"/>
        <v>0</v>
      </c>
      <c r="G13" s="13">
        <f t="shared" si="1"/>
        <v>0</v>
      </c>
      <c r="H13" s="14">
        <f t="shared" si="2"/>
        <v>0</v>
      </c>
      <c r="I13" s="14">
        <f t="shared" si="3"/>
        <v>0</v>
      </c>
      <c r="J13" s="14">
        <f t="shared" si="4"/>
        <v>0</v>
      </c>
      <c r="K13" s="13">
        <f t="shared" si="5"/>
        <v>0</v>
      </c>
      <c r="L13" s="13">
        <f t="shared" si="6"/>
        <v>0</v>
      </c>
      <c r="M13" s="13">
        <f t="shared" si="7"/>
        <v>0</v>
      </c>
    </row>
    <row r="14" spans="1:15" x14ac:dyDescent="0.2">
      <c r="D14" s="12"/>
      <c r="E14" s="2"/>
      <c r="F14" s="13">
        <f t="shared" si="0"/>
        <v>0</v>
      </c>
      <c r="G14" s="13">
        <f t="shared" si="1"/>
        <v>0</v>
      </c>
      <c r="H14" s="14">
        <f t="shared" si="2"/>
        <v>0</v>
      </c>
      <c r="I14" s="14">
        <f t="shared" si="3"/>
        <v>0</v>
      </c>
      <c r="J14" s="14">
        <f t="shared" si="4"/>
        <v>0</v>
      </c>
      <c r="K14" s="13">
        <f t="shared" si="5"/>
        <v>0</v>
      </c>
      <c r="L14" s="13">
        <f t="shared" si="6"/>
        <v>0</v>
      </c>
      <c r="M14" s="13">
        <f t="shared" si="7"/>
        <v>0</v>
      </c>
    </row>
    <row r="15" spans="1:15" x14ac:dyDescent="0.2">
      <c r="D15" s="12"/>
      <c r="E15" s="2"/>
      <c r="F15" s="13">
        <f t="shared" si="0"/>
        <v>0</v>
      </c>
      <c r="G15" s="13">
        <f t="shared" si="1"/>
        <v>0</v>
      </c>
      <c r="H15" s="14">
        <f t="shared" si="2"/>
        <v>0</v>
      </c>
      <c r="I15" s="14">
        <f t="shared" si="3"/>
        <v>0</v>
      </c>
      <c r="J15" s="14">
        <f t="shared" si="4"/>
        <v>0</v>
      </c>
      <c r="K15" s="13">
        <f t="shared" si="5"/>
        <v>0</v>
      </c>
      <c r="L15" s="13">
        <f t="shared" si="6"/>
        <v>0</v>
      </c>
      <c r="M15" s="13">
        <f t="shared" si="7"/>
        <v>0</v>
      </c>
    </row>
    <row r="16" spans="1:15" x14ac:dyDescent="0.2">
      <c r="D16" s="12"/>
      <c r="E16" s="2"/>
      <c r="F16" s="13">
        <f t="shared" si="0"/>
        <v>0</v>
      </c>
      <c r="G16" s="13">
        <f t="shared" si="1"/>
        <v>0</v>
      </c>
      <c r="H16" s="14">
        <f t="shared" si="2"/>
        <v>0</v>
      </c>
      <c r="I16" s="14">
        <f t="shared" si="3"/>
        <v>0</v>
      </c>
      <c r="J16" s="14">
        <f t="shared" si="4"/>
        <v>0</v>
      </c>
      <c r="K16" s="13">
        <f t="shared" si="5"/>
        <v>0</v>
      </c>
      <c r="L16" s="13">
        <f t="shared" si="6"/>
        <v>0</v>
      </c>
      <c r="M16" s="13">
        <f t="shared" si="7"/>
        <v>0</v>
      </c>
    </row>
    <row r="17" spans="4:16" x14ac:dyDescent="0.2">
      <c r="D17" s="12"/>
      <c r="E17" s="2"/>
      <c r="F17" s="13">
        <f t="shared" si="0"/>
        <v>0</v>
      </c>
      <c r="G17" s="13">
        <f t="shared" si="1"/>
        <v>0</v>
      </c>
      <c r="H17" s="14">
        <f t="shared" si="2"/>
        <v>0</v>
      </c>
      <c r="I17" s="14">
        <f t="shared" si="3"/>
        <v>0</v>
      </c>
      <c r="J17" s="14">
        <f t="shared" si="4"/>
        <v>0</v>
      </c>
      <c r="K17" s="13">
        <f t="shared" si="5"/>
        <v>0</v>
      </c>
      <c r="L17" s="13">
        <f t="shared" si="6"/>
        <v>0</v>
      </c>
      <c r="M17" s="13">
        <f t="shared" si="7"/>
        <v>0</v>
      </c>
    </row>
    <row r="18" spans="4:16" x14ac:dyDescent="0.2">
      <c r="D18" s="12"/>
      <c r="E18" s="2"/>
      <c r="F18" s="13">
        <f t="shared" si="0"/>
        <v>0</v>
      </c>
      <c r="G18" s="13">
        <f t="shared" si="1"/>
        <v>0</v>
      </c>
      <c r="H18" s="14">
        <f t="shared" si="2"/>
        <v>0</v>
      </c>
      <c r="I18" s="14">
        <f t="shared" si="3"/>
        <v>0</v>
      </c>
      <c r="J18" s="14">
        <f t="shared" si="4"/>
        <v>0</v>
      </c>
      <c r="K18" s="13">
        <f t="shared" si="5"/>
        <v>0</v>
      </c>
      <c r="L18" s="13">
        <f t="shared" si="6"/>
        <v>0</v>
      </c>
      <c r="M18" s="13">
        <f t="shared" si="7"/>
        <v>0</v>
      </c>
    </row>
    <row r="19" spans="4:16" x14ac:dyDescent="0.2">
      <c r="D19" s="12"/>
      <c r="E19" s="2"/>
      <c r="F19" s="13">
        <f t="shared" si="0"/>
        <v>0</v>
      </c>
      <c r="G19" s="13">
        <f t="shared" si="1"/>
        <v>0</v>
      </c>
      <c r="H19" s="14">
        <f t="shared" si="2"/>
        <v>0</v>
      </c>
      <c r="I19" s="14">
        <f t="shared" si="3"/>
        <v>0</v>
      </c>
      <c r="J19" s="14">
        <f t="shared" si="4"/>
        <v>0</v>
      </c>
      <c r="K19" s="13">
        <f t="shared" si="5"/>
        <v>0</v>
      </c>
      <c r="L19" s="13">
        <f t="shared" si="6"/>
        <v>0</v>
      </c>
      <c r="M19" s="13">
        <f t="shared" si="7"/>
        <v>0</v>
      </c>
    </row>
    <row r="20" spans="4:16" x14ac:dyDescent="0.2">
      <c r="D20" s="12"/>
      <c r="E20" s="2"/>
      <c r="F20" s="13">
        <f t="shared" si="0"/>
        <v>0</v>
      </c>
      <c r="G20" s="13">
        <f t="shared" si="1"/>
        <v>0</v>
      </c>
      <c r="H20" s="14">
        <f t="shared" si="2"/>
        <v>0</v>
      </c>
      <c r="I20" s="14">
        <f t="shared" si="3"/>
        <v>0</v>
      </c>
      <c r="J20" s="14">
        <f t="shared" si="4"/>
        <v>0</v>
      </c>
      <c r="K20" s="13">
        <f t="shared" si="5"/>
        <v>0</v>
      </c>
      <c r="L20" s="13">
        <f t="shared" si="6"/>
        <v>0</v>
      </c>
      <c r="M20" s="13">
        <f t="shared" si="7"/>
        <v>0</v>
      </c>
    </row>
    <row r="21" spans="4:16" x14ac:dyDescent="0.2">
      <c r="D21" s="12"/>
      <c r="E21" s="2"/>
      <c r="F21" s="13">
        <f t="shared" si="0"/>
        <v>0</v>
      </c>
      <c r="G21" s="13">
        <f t="shared" si="1"/>
        <v>0</v>
      </c>
      <c r="H21" s="14">
        <f t="shared" si="2"/>
        <v>0</v>
      </c>
      <c r="I21" s="14">
        <f t="shared" si="3"/>
        <v>0</v>
      </c>
      <c r="J21" s="14">
        <f t="shared" si="4"/>
        <v>0</v>
      </c>
      <c r="K21" s="13">
        <f t="shared" si="5"/>
        <v>0</v>
      </c>
      <c r="L21" s="13">
        <f t="shared" si="6"/>
        <v>0</v>
      </c>
      <c r="M21" s="13">
        <f t="shared" si="7"/>
        <v>0</v>
      </c>
    </row>
    <row r="22" spans="4:16" x14ac:dyDescent="0.2">
      <c r="D22" s="12"/>
      <c r="E22" s="2"/>
      <c r="F22" s="13">
        <f t="shared" si="0"/>
        <v>0</v>
      </c>
      <c r="G22" s="13">
        <f t="shared" si="1"/>
        <v>0</v>
      </c>
      <c r="H22" s="14">
        <f t="shared" si="2"/>
        <v>0</v>
      </c>
      <c r="I22" s="14">
        <f t="shared" si="3"/>
        <v>0</v>
      </c>
      <c r="J22" s="14">
        <f t="shared" si="4"/>
        <v>0</v>
      </c>
      <c r="K22" s="13">
        <f t="shared" si="5"/>
        <v>0</v>
      </c>
      <c r="L22" s="13">
        <f t="shared" si="6"/>
        <v>0</v>
      </c>
      <c r="M22" s="13">
        <f t="shared" si="7"/>
        <v>0</v>
      </c>
    </row>
    <row r="23" spans="4:16" x14ac:dyDescent="0.2">
      <c r="D23" s="12"/>
      <c r="E23" s="2"/>
      <c r="F23" s="13">
        <f t="shared" si="0"/>
        <v>0</v>
      </c>
      <c r="G23" s="13">
        <f t="shared" si="1"/>
        <v>0</v>
      </c>
      <c r="H23" s="14">
        <f t="shared" si="2"/>
        <v>0</v>
      </c>
      <c r="I23" s="14">
        <f t="shared" si="3"/>
        <v>0</v>
      </c>
      <c r="J23" s="14">
        <f t="shared" si="4"/>
        <v>0</v>
      </c>
      <c r="K23" s="13">
        <f t="shared" si="5"/>
        <v>0</v>
      </c>
      <c r="L23" s="13">
        <f t="shared" si="6"/>
        <v>0</v>
      </c>
      <c r="M23" s="13">
        <f t="shared" si="7"/>
        <v>0</v>
      </c>
    </row>
    <row r="24" spans="4:16" x14ac:dyDescent="0.2">
      <c r="D24" s="12"/>
      <c r="E24" s="2"/>
      <c r="F24" s="13">
        <f t="shared" si="0"/>
        <v>0</v>
      </c>
      <c r="G24" s="13">
        <f t="shared" si="1"/>
        <v>0</v>
      </c>
      <c r="H24" s="14">
        <f t="shared" si="2"/>
        <v>0</v>
      </c>
      <c r="I24" s="14">
        <f t="shared" si="3"/>
        <v>0</v>
      </c>
      <c r="J24" s="14">
        <f t="shared" si="4"/>
        <v>0</v>
      </c>
      <c r="K24" s="13">
        <f t="shared" si="5"/>
        <v>0</v>
      </c>
      <c r="L24" s="13">
        <f t="shared" si="6"/>
        <v>0</v>
      </c>
      <c r="M24" s="13">
        <f t="shared" si="7"/>
        <v>0</v>
      </c>
    </row>
    <row r="25" spans="4:16" x14ac:dyDescent="0.2">
      <c r="D25" s="12"/>
      <c r="E25" s="2"/>
      <c r="F25" s="13">
        <f t="shared" si="0"/>
        <v>0</v>
      </c>
      <c r="G25" s="13">
        <f t="shared" si="1"/>
        <v>0</v>
      </c>
      <c r="H25" s="14">
        <f t="shared" si="2"/>
        <v>0</v>
      </c>
      <c r="I25" s="14">
        <f t="shared" si="3"/>
        <v>0</v>
      </c>
      <c r="J25" s="14">
        <f t="shared" si="4"/>
        <v>0</v>
      </c>
      <c r="K25" s="13">
        <f t="shared" si="5"/>
        <v>0</v>
      </c>
      <c r="L25" s="13">
        <f t="shared" si="6"/>
        <v>0</v>
      </c>
      <c r="M25" s="13">
        <f t="shared" si="7"/>
        <v>0</v>
      </c>
    </row>
    <row r="26" spans="4:16" x14ac:dyDescent="0.2">
      <c r="D26" s="12"/>
      <c r="E26" s="2"/>
      <c r="F26" s="13">
        <f t="shared" si="0"/>
        <v>0</v>
      </c>
      <c r="G26" s="13">
        <f t="shared" si="1"/>
        <v>0</v>
      </c>
      <c r="H26" s="14">
        <f t="shared" si="2"/>
        <v>0</v>
      </c>
      <c r="I26" s="14">
        <f t="shared" si="3"/>
        <v>0</v>
      </c>
      <c r="J26" s="14">
        <f t="shared" si="4"/>
        <v>0</v>
      </c>
      <c r="K26" s="13">
        <f t="shared" si="5"/>
        <v>0</v>
      </c>
      <c r="L26" s="13">
        <f t="shared" si="6"/>
        <v>0</v>
      </c>
      <c r="M26" s="13">
        <f t="shared" si="7"/>
        <v>0</v>
      </c>
    </row>
    <row r="27" spans="4:16" x14ac:dyDescent="0.2">
      <c r="D27" s="12"/>
      <c r="E27" s="2"/>
      <c r="F27" s="13">
        <f t="shared" si="0"/>
        <v>0</v>
      </c>
      <c r="G27" s="13">
        <f t="shared" si="1"/>
        <v>0</v>
      </c>
      <c r="H27" s="14">
        <f t="shared" si="2"/>
        <v>0</v>
      </c>
      <c r="I27" s="14">
        <f t="shared" si="3"/>
        <v>0</v>
      </c>
      <c r="J27" s="14">
        <f t="shared" si="4"/>
        <v>0</v>
      </c>
      <c r="K27" s="13">
        <f t="shared" si="5"/>
        <v>0</v>
      </c>
      <c r="L27" s="13">
        <f t="shared" si="6"/>
        <v>0</v>
      </c>
      <c r="M27" s="13">
        <f t="shared" si="7"/>
        <v>0</v>
      </c>
    </row>
    <row r="28" spans="4:16" ht="17" thickBot="1" x14ac:dyDescent="0.25">
      <c r="D28" s="19"/>
      <c r="E28" s="2"/>
      <c r="F28" s="16"/>
      <c r="G28" s="16"/>
      <c r="H28" s="16"/>
      <c r="I28" s="16"/>
      <c r="J28" s="16"/>
      <c r="K28" s="16"/>
      <c r="L28" s="16"/>
      <c r="M28" s="16"/>
    </row>
    <row r="29" spans="4:16" ht="17" thickBot="1" x14ac:dyDescent="0.25">
      <c r="D29" s="12">
        <f>SUM(D5:D28)</f>
        <v>230</v>
      </c>
      <c r="F29" s="12">
        <f t="shared" ref="F29:M29" si="8">SUM(F5:F28)</f>
        <v>230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>
        <f>SUM(F29:M29)</f>
        <v>230</v>
      </c>
      <c r="O29" s="18" t="s">
        <v>38</v>
      </c>
      <c r="P29" s="17">
        <f>D29-N29</f>
        <v>0</v>
      </c>
    </row>
  </sheetData>
  <mergeCells count="2">
    <mergeCell ref="F2:I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0EA4-09AB-B747-B958-8E9B4AE89A92}">
  <sheetPr>
    <tabColor rgb="FFFFC000"/>
  </sheetPr>
  <dimension ref="B1:F36"/>
  <sheetViews>
    <sheetView workbookViewId="0">
      <selection activeCell="F15" sqref="F15"/>
    </sheetView>
  </sheetViews>
  <sheetFormatPr baseColWidth="10" defaultRowHeight="16" x14ac:dyDescent="0.2"/>
  <cols>
    <col min="3" max="3" width="28.83203125" customWidth="1"/>
    <col min="4" max="4" width="12.33203125" customWidth="1"/>
    <col min="6" max="6" width="20.6640625" customWidth="1"/>
  </cols>
  <sheetData>
    <row r="1" spans="2:6" x14ac:dyDescent="0.2">
      <c r="B1" s="27"/>
      <c r="C1" s="27"/>
      <c r="D1" s="27"/>
      <c r="E1" s="27"/>
      <c r="F1" s="27"/>
    </row>
    <row r="2" spans="2:6" ht="22" thickBot="1" x14ac:dyDescent="0.3">
      <c r="B2" s="24" t="s">
        <v>45</v>
      </c>
      <c r="C2" s="24" t="s">
        <v>46</v>
      </c>
      <c r="D2" s="24" t="s">
        <v>47</v>
      </c>
      <c r="E2" s="24" t="s">
        <v>48</v>
      </c>
      <c r="F2" s="24" t="s">
        <v>60</v>
      </c>
    </row>
    <row r="3" spans="2:6" x14ac:dyDescent="0.2">
      <c r="E3" s="12"/>
    </row>
    <row r="4" spans="2:6" x14ac:dyDescent="0.2">
      <c r="B4" s="23" t="s">
        <v>40</v>
      </c>
      <c r="E4" s="12"/>
    </row>
    <row r="5" spans="2:6" x14ac:dyDescent="0.2">
      <c r="B5" s="23"/>
      <c r="C5" t="s">
        <v>52</v>
      </c>
      <c r="E5" s="28">
        <v>10</v>
      </c>
    </row>
    <row r="6" spans="2:6" x14ac:dyDescent="0.2">
      <c r="B6" s="23"/>
      <c r="C6" t="s">
        <v>53</v>
      </c>
      <c r="E6" s="28">
        <v>12</v>
      </c>
    </row>
    <row r="7" spans="2:6" x14ac:dyDescent="0.2">
      <c r="B7" s="23"/>
      <c r="C7" t="s">
        <v>54</v>
      </c>
      <c r="E7" s="28">
        <v>16</v>
      </c>
    </row>
    <row r="8" spans="2:6" x14ac:dyDescent="0.2">
      <c r="B8" s="23"/>
      <c r="E8" s="12"/>
    </row>
    <row r="9" spans="2:6" x14ac:dyDescent="0.2">
      <c r="B9" s="23"/>
      <c r="E9" s="12"/>
    </row>
    <row r="10" spans="2:6" x14ac:dyDescent="0.2">
      <c r="B10" s="23"/>
      <c r="E10" s="12"/>
    </row>
    <row r="11" spans="2:6" x14ac:dyDescent="0.2">
      <c r="B11" s="23"/>
      <c r="E11" s="12"/>
    </row>
    <row r="12" spans="2:6" x14ac:dyDescent="0.2">
      <c r="B12" s="23"/>
      <c r="E12" s="12"/>
    </row>
    <row r="13" spans="2:6" x14ac:dyDescent="0.2">
      <c r="B13" s="23" t="s">
        <v>49</v>
      </c>
      <c r="C13" t="s">
        <v>55</v>
      </c>
      <c r="E13" s="12">
        <v>109</v>
      </c>
    </row>
    <row r="14" spans="2:6" x14ac:dyDescent="0.2">
      <c r="B14" s="23"/>
      <c r="E14" s="12"/>
    </row>
    <row r="15" spans="2:6" x14ac:dyDescent="0.2">
      <c r="B15" s="23"/>
      <c r="E15" s="12"/>
    </row>
    <row r="16" spans="2:6" x14ac:dyDescent="0.2">
      <c r="B16" s="23"/>
      <c r="E16" s="12"/>
    </row>
    <row r="17" spans="2:5" x14ac:dyDescent="0.2">
      <c r="B17" s="23" t="s">
        <v>50</v>
      </c>
      <c r="C17" t="s">
        <v>56</v>
      </c>
      <c r="E17" s="12"/>
    </row>
    <row r="18" spans="2:5" x14ac:dyDescent="0.2">
      <c r="B18" s="23"/>
      <c r="E18" s="12"/>
    </row>
    <row r="19" spans="2:5" x14ac:dyDescent="0.2">
      <c r="B19" s="23" t="s">
        <v>41</v>
      </c>
      <c r="C19" t="s">
        <v>57</v>
      </c>
      <c r="E19" s="12"/>
    </row>
    <row r="20" spans="2:5" x14ac:dyDescent="0.2">
      <c r="B20" s="23"/>
      <c r="E20" s="12"/>
    </row>
    <row r="21" spans="2:5" x14ac:dyDescent="0.2">
      <c r="B21" s="23"/>
      <c r="E21" s="12"/>
    </row>
    <row r="22" spans="2:5" x14ac:dyDescent="0.2">
      <c r="B22" s="23"/>
      <c r="E22" s="12"/>
    </row>
    <row r="23" spans="2:5" x14ac:dyDescent="0.2">
      <c r="B23" s="23"/>
      <c r="E23" s="12"/>
    </row>
    <row r="24" spans="2:5" x14ac:dyDescent="0.2">
      <c r="B24" s="23"/>
      <c r="E24" s="12"/>
    </row>
    <row r="25" spans="2:5" x14ac:dyDescent="0.2">
      <c r="B25" s="23" t="s">
        <v>51</v>
      </c>
      <c r="E25" s="12"/>
    </row>
    <row r="26" spans="2:5" x14ac:dyDescent="0.2">
      <c r="B26" s="23"/>
      <c r="C26" t="s">
        <v>58</v>
      </c>
      <c r="E26" s="12"/>
    </row>
    <row r="27" spans="2:5" x14ac:dyDescent="0.2">
      <c r="B27" s="23"/>
      <c r="E27" s="12"/>
    </row>
    <row r="28" spans="2:5" x14ac:dyDescent="0.2">
      <c r="B28" s="23" t="s">
        <v>42</v>
      </c>
      <c r="E28" s="12"/>
    </row>
    <row r="29" spans="2:5" x14ac:dyDescent="0.2">
      <c r="B29" s="23"/>
      <c r="E29" s="12"/>
    </row>
    <row r="30" spans="2:5" x14ac:dyDescent="0.2">
      <c r="B30" s="23" t="s">
        <v>43</v>
      </c>
      <c r="E30" s="12"/>
    </row>
    <row r="31" spans="2:5" x14ac:dyDescent="0.2">
      <c r="B31" s="23"/>
      <c r="E31" s="12"/>
    </row>
    <row r="32" spans="2:5" x14ac:dyDescent="0.2">
      <c r="B32" s="23"/>
      <c r="E32" s="12"/>
    </row>
    <row r="33" spans="2:5" x14ac:dyDescent="0.2">
      <c r="B33" s="23" t="s">
        <v>59</v>
      </c>
      <c r="E33" s="12"/>
    </row>
    <row r="34" spans="2:5" x14ac:dyDescent="0.2">
      <c r="B34" s="23"/>
      <c r="E34" s="12"/>
    </row>
    <row r="35" spans="2:5" x14ac:dyDescent="0.2">
      <c r="B35" s="23" t="s">
        <v>44</v>
      </c>
      <c r="E35" s="12"/>
    </row>
    <row r="36" spans="2:5" x14ac:dyDescent="0.2">
      <c r="E36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85A1-E9F6-C84A-84A5-EBC3484ADD14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Visa - Personal &amp; Biz</vt:lpstr>
      <vt:lpstr>Visa - Personal</vt:lpstr>
      <vt:lpstr>Visa - Business</vt:lpstr>
      <vt:lpstr>Visa Pre-authorized</vt:lpstr>
      <vt:lpstr>Sheet5</vt:lpstr>
    </vt:vector>
  </TitlesOfParts>
  <Manager/>
  <Company>Pull Impact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Stashing Plan</dc:title>
  <dc:subject/>
  <dc:creator>Mina Fung</dc:creator>
  <cp:keywords>10X Vision Podcast</cp:keywords>
  <dc:description/>
  <cp:lastModifiedBy>Microsoft Office User</cp:lastModifiedBy>
  <dcterms:created xsi:type="dcterms:W3CDTF">2020-04-09T21:48:28Z</dcterms:created>
  <dcterms:modified xsi:type="dcterms:W3CDTF">2020-04-16T05:04:16Z</dcterms:modified>
  <cp:category/>
</cp:coreProperties>
</file>