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942071cd484ed8d/デスクトップ/東京都ママさん/HPUP/"/>
    </mc:Choice>
  </mc:AlternateContent>
  <xr:revisionPtr revIDLastSave="230" documentId="13_ncr:1_{195627D0-70C5-4BA9-8980-1506DB2694AE}" xr6:coauthVersionLast="47" xr6:coauthVersionMax="47" xr10:uidLastSave="{8D3AA35D-EC20-4539-8F83-8E70DAB9A642}"/>
  <bookViews>
    <workbookView xWindow="-110" yWindow="-110" windowWidth="19420" windowHeight="10300" firstSheet="1" activeTab="1" xr2:uid="{00000000-000D-0000-FFFF-FFFF00000000}"/>
  </bookViews>
  <sheets>
    <sheet name="大会参加者名簿" sheetId="20" r:id="rId1"/>
    <sheet name="大会参加者名簿_2026ことぶきなでしこ" sheetId="26" r:id="rId2"/>
    <sheet name="大会参加者名簿_2026(本部印刷用）" sheetId="25" state="hidden" r:id="rId3"/>
    <sheet name="大会参加者名簿_2026(本部印刷用）ことぶきなでしこ" sheetId="28" state="hidden" r:id="rId4"/>
    <sheet name="エントリー・サービスオーダー" sheetId="22" r:id="rId5"/>
    <sheet name="ことぶきなでしこエントリー・サービスオーダー" sheetId="27" r:id="rId6"/>
    <sheet name="Sheet1" sheetId="23" state="hidden" r:id="rId7"/>
    <sheet name="Sheet2" sheetId="29" state="hidden" r:id="rId8"/>
    <sheet name="エントリー・サービスオーダー（A4横2枚）※参考" sheetId="21" state="hidden" r:id="rId9"/>
  </sheets>
  <definedNames>
    <definedName name="_xlnm._FilterDatabase" localSheetId="0" hidden="1">大会参加者名簿!$A$1:$M$36</definedName>
    <definedName name="_xlnm._FilterDatabase" localSheetId="1" hidden="1">大会参加者名簿_2026ことぶきなでしこ!$A$1:$L$36</definedName>
    <definedName name="_xlnm.Print_Area" localSheetId="4">エントリー・サービスオーダー!$A$1:$X$27</definedName>
    <definedName name="_xlnm.Print_Area" localSheetId="5">ことぶきなでしこエントリー・サービスオーダー!$A$1:$X$27</definedName>
    <definedName name="_xlnm.Print_Area" localSheetId="0">大会参加者名簿!$A$1:$M$36</definedName>
    <definedName name="_xlnm.Print_Area" localSheetId="2">'大会参加者名簿_2026(本部印刷用）'!$A$1:$F$36</definedName>
    <definedName name="_xlnm.Print_Area" localSheetId="3">'大会参加者名簿_2026(本部印刷用）ことぶきなでしこ'!$A$1:$F$36</definedName>
    <definedName name="_xlnm.Print_Area" localSheetId="1">大会参加者名簿_2026ことぶきなでしこ!$A$1:$L$36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27" l="1"/>
  <c r="J4" i="27"/>
  <c r="D3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5" i="28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7" i="27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5" i="26"/>
  <c r="A6" i="28"/>
  <c r="B6" i="28"/>
  <c r="C6" i="28"/>
  <c r="A7" i="28"/>
  <c r="B7" i="28"/>
  <c r="C7" i="28"/>
  <c r="A8" i="28"/>
  <c r="B8" i="28"/>
  <c r="C8" i="28"/>
  <c r="A9" i="28"/>
  <c r="B9" i="28"/>
  <c r="C9" i="28"/>
  <c r="A10" i="28"/>
  <c r="B10" i="28"/>
  <c r="C10" i="28"/>
  <c r="A11" i="28"/>
  <c r="B11" i="28"/>
  <c r="C11" i="28"/>
  <c r="A12" i="28"/>
  <c r="B12" i="28"/>
  <c r="C12" i="28"/>
  <c r="A13" i="28"/>
  <c r="B13" i="28"/>
  <c r="C13" i="28"/>
  <c r="A14" i="28"/>
  <c r="B14" i="28"/>
  <c r="C14" i="28"/>
  <c r="A15" i="28"/>
  <c r="B15" i="28"/>
  <c r="C15" i="28"/>
  <c r="A16" i="28"/>
  <c r="B16" i="28"/>
  <c r="C16" i="28"/>
  <c r="A17" i="28"/>
  <c r="B17" i="28"/>
  <c r="C17" i="28"/>
  <c r="A18" i="28"/>
  <c r="B18" i="28"/>
  <c r="C18" i="28"/>
  <c r="A19" i="28"/>
  <c r="B19" i="28"/>
  <c r="C19" i="28"/>
  <c r="A20" i="28"/>
  <c r="B20" i="28"/>
  <c r="C20" i="28"/>
  <c r="A21" i="28"/>
  <c r="B21" i="28"/>
  <c r="C21" i="28"/>
  <c r="A22" i="28"/>
  <c r="B22" i="28"/>
  <c r="C22" i="28"/>
  <c r="A23" i="28"/>
  <c r="B23" i="28"/>
  <c r="C23" i="28"/>
  <c r="A24" i="28"/>
  <c r="B24" i="28"/>
  <c r="C24" i="28"/>
  <c r="A25" i="28"/>
  <c r="B25" i="28"/>
  <c r="C25" i="28"/>
  <c r="A26" i="28"/>
  <c r="B26" i="28"/>
  <c r="C26" i="28"/>
  <c r="A27" i="28"/>
  <c r="B27" i="28"/>
  <c r="C27" i="28"/>
  <c r="A28" i="28"/>
  <c r="B28" i="28"/>
  <c r="C28" i="28"/>
  <c r="A29" i="28"/>
  <c r="B29" i="28"/>
  <c r="C29" i="28"/>
  <c r="A30" i="28"/>
  <c r="B30" i="28"/>
  <c r="C30" i="28"/>
  <c r="A31" i="28"/>
  <c r="B31" i="28"/>
  <c r="C31" i="28"/>
  <c r="A32" i="28"/>
  <c r="B32" i="28"/>
  <c r="C32" i="28"/>
  <c r="A33" i="28"/>
  <c r="B33" i="28"/>
  <c r="C33" i="28"/>
  <c r="A34" i="28"/>
  <c r="B34" i="28"/>
  <c r="C34" i="28"/>
  <c r="A35" i="28"/>
  <c r="B35" i="28"/>
  <c r="C35" i="28"/>
  <c r="C5" i="28"/>
  <c r="B5" i="28"/>
  <c r="A5" i="28"/>
  <c r="A3" i="28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7" i="27"/>
  <c r="G2" i="27"/>
  <c r="C2" i="27"/>
  <c r="K35" i="26"/>
  <c r="C35" i="26"/>
  <c r="B35" i="26"/>
  <c r="A35" i="26"/>
  <c r="K34" i="26"/>
  <c r="C34" i="26"/>
  <c r="B34" i="26"/>
  <c r="A34" i="26"/>
  <c r="K33" i="26"/>
  <c r="C33" i="26"/>
  <c r="B33" i="26"/>
  <c r="A33" i="26"/>
  <c r="K32" i="26"/>
  <c r="C32" i="26"/>
  <c r="B32" i="26"/>
  <c r="A32" i="26"/>
  <c r="K31" i="26"/>
  <c r="C31" i="26"/>
  <c r="B31" i="26"/>
  <c r="A31" i="26"/>
  <c r="K30" i="26"/>
  <c r="C30" i="26"/>
  <c r="B30" i="26"/>
  <c r="A30" i="26"/>
  <c r="K29" i="26"/>
  <c r="C29" i="26"/>
  <c r="B29" i="26"/>
  <c r="A29" i="26"/>
  <c r="K28" i="26"/>
  <c r="C28" i="26"/>
  <c r="B28" i="26"/>
  <c r="A28" i="26"/>
  <c r="K27" i="26"/>
  <c r="C27" i="26"/>
  <c r="B27" i="26"/>
  <c r="A27" i="26"/>
  <c r="K26" i="26"/>
  <c r="C26" i="26"/>
  <c r="B26" i="26"/>
  <c r="A26" i="26"/>
  <c r="K25" i="26"/>
  <c r="C25" i="26"/>
  <c r="B25" i="26"/>
  <c r="A25" i="26"/>
  <c r="K24" i="26"/>
  <c r="C24" i="26"/>
  <c r="B24" i="26"/>
  <c r="A24" i="26"/>
  <c r="K23" i="26"/>
  <c r="C23" i="26"/>
  <c r="B23" i="26"/>
  <c r="A23" i="26"/>
  <c r="K22" i="26"/>
  <c r="C22" i="26"/>
  <c r="B22" i="26"/>
  <c r="A22" i="26"/>
  <c r="K21" i="26"/>
  <c r="C21" i="26"/>
  <c r="B21" i="26"/>
  <c r="A21" i="26"/>
  <c r="K20" i="26"/>
  <c r="C20" i="26"/>
  <c r="B20" i="26"/>
  <c r="A20" i="26"/>
  <c r="K19" i="26"/>
  <c r="C19" i="26"/>
  <c r="B19" i="26"/>
  <c r="A19" i="26"/>
  <c r="K18" i="26"/>
  <c r="C18" i="26"/>
  <c r="B18" i="26"/>
  <c r="A18" i="26"/>
  <c r="K17" i="26"/>
  <c r="C17" i="26"/>
  <c r="B17" i="26"/>
  <c r="A17" i="26"/>
  <c r="K16" i="26"/>
  <c r="C16" i="26"/>
  <c r="B16" i="26"/>
  <c r="A16" i="26"/>
  <c r="K15" i="26"/>
  <c r="C15" i="26"/>
  <c r="B15" i="26"/>
  <c r="A15" i="26"/>
  <c r="K14" i="26"/>
  <c r="C14" i="26"/>
  <c r="B14" i="26"/>
  <c r="A14" i="26"/>
  <c r="K13" i="26"/>
  <c r="C13" i="26"/>
  <c r="B13" i="26"/>
  <c r="A13" i="26"/>
  <c r="K12" i="26"/>
  <c r="C12" i="26"/>
  <c r="B12" i="26"/>
  <c r="A12" i="26"/>
  <c r="K11" i="26"/>
  <c r="C11" i="26"/>
  <c r="B11" i="26"/>
  <c r="A11" i="26"/>
  <c r="K10" i="26"/>
  <c r="C10" i="26"/>
  <c r="B10" i="26"/>
  <c r="A10" i="26"/>
  <c r="K9" i="26"/>
  <c r="C9" i="26"/>
  <c r="B9" i="26"/>
  <c r="A9" i="26"/>
  <c r="K8" i="26"/>
  <c r="C8" i="26"/>
  <c r="B8" i="26"/>
  <c r="A8" i="26"/>
  <c r="K7" i="26"/>
  <c r="C7" i="26"/>
  <c r="B7" i="26"/>
  <c r="A7" i="26"/>
  <c r="K6" i="26"/>
  <c r="C6" i="26"/>
  <c r="B6" i="26"/>
  <c r="A6" i="26"/>
  <c r="K5" i="26"/>
  <c r="C5" i="26"/>
  <c r="B5" i="26"/>
  <c r="A5" i="26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5" i="20"/>
  <c r="R4" i="22"/>
  <c r="J4" i="22"/>
  <c r="G2" i="22"/>
  <c r="C2" i="22"/>
  <c r="A3" i="25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C5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A5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12" i="25"/>
  <c r="M5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E4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E20" i="25" s="1"/>
  <c r="D19" i="25"/>
  <c r="E19" i="25" s="1"/>
  <c r="D18" i="25"/>
  <c r="E18" i="25" s="1"/>
  <c r="D17" i="25"/>
  <c r="E17" i="25" s="1"/>
  <c r="D16" i="25"/>
  <c r="E16" i="25" s="1"/>
  <c r="D15" i="25"/>
  <c r="E15" i="25" s="1"/>
  <c r="D14" i="25"/>
  <c r="E14" i="25" s="1"/>
  <c r="D13" i="25"/>
  <c r="E13" i="25" s="1"/>
  <c r="D12" i="25"/>
  <c r="D11" i="25"/>
  <c r="E11" i="25" s="1"/>
  <c r="D10" i="25"/>
  <c r="E10" i="25" s="1"/>
  <c r="D9" i="25"/>
  <c r="E9" i="25" s="1"/>
  <c r="D8" i="25"/>
  <c r="E8" i="25" s="1"/>
  <c r="D7" i="25"/>
  <c r="E7" i="25" s="1"/>
  <c r="D6" i="25"/>
  <c r="E6" i="25" s="1"/>
  <c r="D5" i="25"/>
  <c r="E5" i="25" s="1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5" i="25"/>
  <c r="B5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E36" i="25" l="1"/>
  <c r="D4" i="28"/>
  <c r="L36" i="26"/>
  <c r="K36" i="26"/>
  <c r="L36" i="20"/>
  <c r="M36" i="20"/>
  <c r="E36" i="28" l="1"/>
</calcChain>
</file>

<file path=xl/sharedStrings.xml><?xml version="1.0" encoding="utf-8"?>
<sst xmlns="http://schemas.openxmlformats.org/spreadsheetml/2006/main" count="207" uniqueCount="72">
  <si>
    <t>チーム名</t>
  </si>
  <si>
    <t>区市</t>
    <rPh sb="0" eb="2">
      <t>クシ</t>
    </rPh>
    <phoneticPr fontId="6"/>
  </si>
  <si>
    <t>加盟番号</t>
    <rPh sb="0" eb="4">
      <t>カメイバンゴウ</t>
    </rPh>
    <phoneticPr fontId="6"/>
  </si>
  <si>
    <t>チーム名</t>
    <rPh sb="3" eb="4">
      <t>メイ</t>
    </rPh>
    <phoneticPr fontId="6"/>
  </si>
  <si>
    <t>氏名</t>
    <rPh sb="0" eb="2">
      <t>シメイ</t>
    </rPh>
    <phoneticPr fontId="6"/>
  </si>
  <si>
    <t>ヨミガナ</t>
    <phoneticPr fontId="6"/>
  </si>
  <si>
    <t>住所</t>
    <rPh sb="0" eb="2">
      <t>ジュウショ</t>
    </rPh>
    <phoneticPr fontId="6"/>
  </si>
  <si>
    <t>電話番号</t>
    <rPh sb="0" eb="4">
      <t>デンワバンゴウ</t>
    </rPh>
    <phoneticPr fontId="6"/>
  </si>
  <si>
    <t>監　督</t>
  </si>
  <si>
    <t>サービスオーダー票</t>
  </si>
  <si>
    <t>コーチ</t>
  </si>
  <si>
    <t>ﾏﾈｰｼﾞｬｰ</t>
  </si>
  <si>
    <t>No.</t>
  </si>
  <si>
    <t>番号</t>
  </si>
  <si>
    <t>氏　　　　　名</t>
  </si>
  <si>
    <t>サービス順</t>
  </si>
  <si>
    <t>選　手　番　号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</si>
  <si>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</si>
  <si>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</si>
  <si>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</si>
  <si>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</si>
  <si>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</si>
  <si>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</si>
  <si>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</si>
  <si>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</si>
  <si>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</si>
  <si>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交 代 選 手 番 号</t>
  </si>
  <si>
    <t>サイン</t>
  </si>
  <si>
    <t>エントリー・サービスオーダーは各2枚提出してください</t>
  </si>
  <si>
    <t>№</t>
    <phoneticPr fontId="6"/>
  </si>
  <si>
    <t>監督</t>
    <rPh sb="0" eb="2">
      <t>カントク</t>
    </rPh>
    <phoneticPr fontId="6"/>
  </si>
  <si>
    <t>部門</t>
    <rPh sb="0" eb="2">
      <t>ブモン</t>
    </rPh>
    <phoneticPr fontId="6"/>
  </si>
  <si>
    <t>番号</t>
    <rPh sb="0" eb="2">
      <t>バンゴウ</t>
    </rPh>
    <phoneticPr fontId="6"/>
  </si>
  <si>
    <t>C</t>
    <phoneticPr fontId="6"/>
  </si>
  <si>
    <t>M</t>
    <phoneticPr fontId="6"/>
  </si>
  <si>
    <t>生年月日</t>
    <rPh sb="0" eb="4">
      <t>セイネンガッピ</t>
    </rPh>
    <phoneticPr fontId="6"/>
  </si>
  <si>
    <t>基準日</t>
    <rPh sb="0" eb="3">
      <t>キジュンビ</t>
    </rPh>
    <phoneticPr fontId="6"/>
  </si>
  <si>
    <t>加盟
番号</t>
    <rPh sb="0" eb="2">
      <t>カメイ</t>
    </rPh>
    <rPh sb="3" eb="5">
      <t>バンゴウ</t>
    </rPh>
    <phoneticPr fontId="6"/>
  </si>
  <si>
    <t>注：キャプテンは背番号を○で囲む</t>
    <phoneticPr fontId="6"/>
  </si>
  <si>
    <t>※キャプテンは背番号を○で囲む</t>
    <phoneticPr fontId="6"/>
  </si>
  <si>
    <t>氏　名</t>
    <rPh sb="0" eb="1">
      <t>シ</t>
    </rPh>
    <rPh sb="2" eb="3">
      <t>ナ</t>
    </rPh>
    <phoneticPr fontId="6"/>
  </si>
  <si>
    <t>AorB</t>
    <phoneticPr fontId="6"/>
  </si>
  <si>
    <t xml:space="preserve"> AorB</t>
    <phoneticPr fontId="6"/>
  </si>
  <si>
    <t>サービス順</t>
    <rPh sb="4" eb="5">
      <t>ジュン</t>
    </rPh>
    <phoneticPr fontId="6"/>
  </si>
  <si>
    <t>選手番号</t>
    <rPh sb="0" eb="4">
      <t>センシュバンゴウ</t>
    </rPh>
    <phoneticPr fontId="6"/>
  </si>
  <si>
    <t>サイン</t>
    <phoneticPr fontId="6"/>
  </si>
  <si>
    <t>サービスオーダー票</t>
    <phoneticPr fontId="6"/>
  </si>
  <si>
    <t>なでしこ交流会</t>
    <rPh sb="4" eb="7">
      <t>コウリュウカイ</t>
    </rPh>
    <phoneticPr fontId="1"/>
  </si>
  <si>
    <t>春季大会</t>
    <rPh sb="0" eb="2">
      <t>シュンキ</t>
    </rPh>
    <rPh sb="2" eb="4">
      <t>タイカイ</t>
    </rPh>
    <phoneticPr fontId="1"/>
  </si>
  <si>
    <t>いそじ大会</t>
    <rPh sb="3" eb="5">
      <t>タイカイ</t>
    </rPh>
    <phoneticPr fontId="1"/>
  </si>
  <si>
    <t>ことぶき大会</t>
    <rPh sb="4" eb="6">
      <t>タイカイ</t>
    </rPh>
    <phoneticPr fontId="1"/>
  </si>
  <si>
    <t>なでしこ大会</t>
    <rPh sb="4" eb="6">
      <t>タイカイ</t>
    </rPh>
    <phoneticPr fontId="1"/>
  </si>
  <si>
    <t>秋季大会</t>
    <rPh sb="0" eb="2">
      <t>シュウキ</t>
    </rPh>
    <rPh sb="2" eb="4">
      <t>タイカイ</t>
    </rPh>
    <phoneticPr fontId="1"/>
  </si>
  <si>
    <t>参加大会名</t>
    <rPh sb="0" eb="2">
      <t>サンカ</t>
    </rPh>
    <rPh sb="2" eb="4">
      <t>タイカイ</t>
    </rPh>
    <rPh sb="4" eb="5">
      <t>メイ</t>
    </rPh>
    <phoneticPr fontId="6"/>
  </si>
  <si>
    <t>背番号</t>
    <rPh sb="0" eb="3">
      <t>セバンゴウ</t>
    </rPh>
    <phoneticPr fontId="6"/>
  </si>
  <si>
    <t>基準日年齢</t>
    <rPh sb="0" eb="3">
      <t>キジュンビ</t>
    </rPh>
    <rPh sb="3" eb="5">
      <t>ネンレイ</t>
    </rPh>
    <phoneticPr fontId="6"/>
  </si>
  <si>
    <t>☑</t>
    <phoneticPr fontId="1"/>
  </si>
  <si>
    <t>公認審判員</t>
    <rPh sb="0" eb="5">
      <t>コウニンシンパンイン</t>
    </rPh>
    <phoneticPr fontId="6"/>
  </si>
  <si>
    <t>参加大会名</t>
    <phoneticPr fontId="6"/>
  </si>
  <si>
    <t>チーム名</t>
    <rPh sb="3" eb="4">
      <t>メイ</t>
    </rPh>
    <phoneticPr fontId="6"/>
  </si>
  <si>
    <t>生年月日</t>
    <rPh sb="0" eb="2">
      <t>セイネン</t>
    </rPh>
    <rPh sb="2" eb="4">
      <t>ガッピ</t>
    </rPh>
    <phoneticPr fontId="6"/>
  </si>
  <si>
    <t>平均年齢</t>
    <rPh sb="0" eb="2">
      <t>ヘイキン</t>
    </rPh>
    <rPh sb="2" eb="4">
      <t>ネンレイ</t>
    </rPh>
    <phoneticPr fontId="6"/>
  </si>
  <si>
    <t>シニア大会いそじの部</t>
    <rPh sb="3" eb="5">
      <t>タイカイ</t>
    </rPh>
    <rPh sb="9" eb="10">
      <t>ブ</t>
    </rPh>
    <phoneticPr fontId="1"/>
  </si>
  <si>
    <t>シニア大会ことぶきの部</t>
    <rPh sb="3" eb="5">
      <t>タイカイ</t>
    </rPh>
    <rPh sb="10" eb="11">
      <t>ブ</t>
    </rPh>
    <phoneticPr fontId="1"/>
  </si>
  <si>
    <t>連盟レ欄</t>
    <rPh sb="0" eb="2">
      <t>レンメイ</t>
    </rPh>
    <rPh sb="3" eb="4">
      <t>ラン</t>
    </rPh>
    <phoneticPr fontId="6"/>
  </si>
  <si>
    <t>東京都ママさんバレーボール連盟大会参加者名簿（印刷用）</t>
    <rPh sb="15" eb="17">
      <t>タイカイ</t>
    </rPh>
    <rPh sb="17" eb="20">
      <t>サンカシャ</t>
    </rPh>
    <rPh sb="20" eb="22">
      <t>メイボ</t>
    </rPh>
    <rPh sb="23" eb="25">
      <t>インサツ</t>
    </rPh>
    <rPh sb="25" eb="26">
      <t>ヨウ</t>
    </rPh>
    <phoneticPr fontId="6"/>
  </si>
  <si>
    <t>大会名</t>
    <rPh sb="0" eb="2">
      <t>タイカイ</t>
    </rPh>
    <rPh sb="2" eb="3">
      <t>メイ</t>
    </rPh>
    <phoneticPr fontId="6"/>
  </si>
  <si>
    <t>大会時年齢</t>
    <rPh sb="0" eb="2">
      <t>タイカイ</t>
    </rPh>
    <rPh sb="2" eb="3">
      <t>ジ</t>
    </rPh>
    <rPh sb="3" eb="5">
      <t>ネンレイ</t>
    </rPh>
    <phoneticPr fontId="6"/>
  </si>
  <si>
    <t>早稲田アカデミーCUP　一般の部</t>
    <rPh sb="0" eb="3">
      <t>ワセダ</t>
    </rPh>
    <rPh sb="12" eb="14">
      <t>イッパン</t>
    </rPh>
    <rPh sb="15" eb="16">
      <t>ブ</t>
    </rPh>
    <phoneticPr fontId="1"/>
  </si>
  <si>
    <t>早稲田アカデミーCUP　いそじの部</t>
    <rPh sb="0" eb="3">
      <t>ワセダ</t>
    </rPh>
    <rPh sb="16" eb="17">
      <t>ブ</t>
    </rPh>
    <phoneticPr fontId="1"/>
  </si>
  <si>
    <r>
      <rPr>
        <sz val="24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</si>
  <si>
    <r>
      <rPr>
        <sz val="26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</si>
</sst>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0_ "/>
  </numFmts>
  <fonts count="2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b/>
      <sz val="13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color rgb="FF66666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7CC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/>
    <xf numFmtId="0" fontId="4" fillId="0" borderId="0" xfId="0" applyFont="1"/>
    <xf numFmtId="49" fontId="0" fillId="0" borderId="0" xfId="0" applyNumberFormat="1"/>
    <xf numFmtId="0" fontId="7" fillId="0" borderId="13" xfId="1" applyFont="1" applyBorder="1"/>
    <xf numFmtId="0" fontId="7" fillId="0" borderId="0" xfId="1" applyFont="1"/>
    <xf numFmtId="0" fontId="7" fillId="0" borderId="14" xfId="1" applyFont="1" applyBorder="1"/>
    <xf numFmtId="0" fontId="3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13" xfId="1" applyFont="1" applyBorder="1" applyAlignment="1">
      <alignment vertical="center"/>
    </xf>
    <xf numFmtId="0" fontId="3" fillId="0" borderId="8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1" fillId="0" borderId="0" xfId="1" applyFont="1"/>
    <xf numFmtId="0" fontId="7" fillId="0" borderId="0" xfId="1" applyFont="1" applyAlignment="1">
      <alignment vertical="center"/>
    </xf>
    <xf numFmtId="0" fontId="7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3" xfId="1" applyFont="1" applyBorder="1" applyAlignment="1">
      <alignment vertical="center"/>
    </xf>
    <xf numFmtId="0" fontId="7" fillId="0" borderId="4" xfId="1" applyFont="1" applyBorder="1"/>
    <xf numFmtId="0" fontId="7" fillId="0" borderId="5" xfId="1" applyFont="1" applyBorder="1"/>
    <xf numFmtId="0" fontId="14" fillId="0" borderId="0" xfId="1" applyFont="1" applyAlignment="1">
      <alignment vertical="center"/>
    </xf>
    <xf numFmtId="0" fontId="14" fillId="0" borderId="13" xfId="1" applyFont="1" applyBorder="1" applyAlignment="1">
      <alignment vertical="center"/>
    </xf>
    <xf numFmtId="49" fontId="4" fillId="0" borderId="8" xfId="1" applyNumberFormat="1" applyBorder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0" fontId="4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/>
    <xf numFmtId="0" fontId="12" fillId="0" borderId="13" xfId="1" applyFont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49" fontId="7" fillId="0" borderId="13" xfId="1" applyNumberFormat="1" applyFont="1" applyBorder="1"/>
    <xf numFmtId="49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6" xfId="1" applyFont="1" applyBorder="1"/>
    <xf numFmtId="0" fontId="4" fillId="0" borderId="13" xfId="1" applyBorder="1"/>
    <xf numFmtId="0" fontId="7" fillId="0" borderId="16" xfId="1" applyFont="1" applyBorder="1"/>
    <xf numFmtId="0" fontId="7" fillId="0" borderId="17" xfId="1" applyFont="1" applyBorder="1"/>
    <xf numFmtId="0" fontId="7" fillId="0" borderId="18" xfId="1" applyFont="1" applyBorder="1"/>
    <xf numFmtId="0" fontId="0" fillId="0" borderId="0" xfId="0" applyAlignment="1">
      <alignment horizont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0" xfId="0" applyNumberFormat="1"/>
    <xf numFmtId="0" fontId="13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20" xfId="0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2" fillId="0" borderId="19" xfId="0" applyFont="1" applyBorder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vertical="center"/>
      <protection locked="0"/>
    </xf>
    <xf numFmtId="49" fontId="13" fillId="0" borderId="15" xfId="0" applyNumberFormat="1" applyFont="1" applyBorder="1" applyAlignment="1" applyProtection="1">
      <alignment vertical="center"/>
      <protection locked="0"/>
    </xf>
    <xf numFmtId="14" fontId="13" fillId="0" borderId="15" xfId="0" applyNumberFormat="1" applyFont="1" applyBorder="1" applyAlignment="1" applyProtection="1">
      <alignment vertical="center"/>
      <protection locked="0"/>
    </xf>
    <xf numFmtId="49" fontId="21" fillId="2" borderId="15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176" fontId="13" fillId="0" borderId="15" xfId="0" applyNumberFormat="1" applyFont="1" applyBorder="1" applyAlignment="1">
      <alignment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0" borderId="15" xfId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top"/>
    </xf>
    <xf numFmtId="49" fontId="13" fillId="0" borderId="15" xfId="0" applyNumberFormat="1" applyFont="1" applyBorder="1" applyAlignment="1" applyProtection="1">
      <alignment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vertical="center" shrinkToFit="1"/>
    </xf>
    <xf numFmtId="0" fontId="4" fillId="4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49" fontId="21" fillId="2" borderId="26" xfId="0" applyNumberFormat="1" applyFont="1" applyFill="1" applyBorder="1" applyAlignment="1">
      <alignment horizontal="left" vertical="center"/>
    </xf>
    <xf numFmtId="49" fontId="21" fillId="2" borderId="25" xfId="0" applyNumberFormat="1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left" vertical="center"/>
    </xf>
    <xf numFmtId="0" fontId="22" fillId="3" borderId="26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left" vertical="center"/>
    </xf>
    <xf numFmtId="0" fontId="20" fillId="0" borderId="29" xfId="0" applyFont="1" applyBorder="1" applyAlignment="1" applyProtection="1">
      <alignment horizontal="left" vertical="center"/>
      <protection locked="0"/>
    </xf>
    <xf numFmtId="0" fontId="20" fillId="0" borderId="30" xfId="0" applyFont="1" applyBorder="1" applyAlignment="1" applyProtection="1">
      <alignment horizontal="left" vertical="center"/>
      <protection locked="0"/>
    </xf>
    <xf numFmtId="0" fontId="20" fillId="0" borderId="31" xfId="0" applyFont="1" applyBorder="1" applyAlignment="1" applyProtection="1">
      <alignment horizontal="left" vertical="center"/>
      <protection locked="0"/>
    </xf>
    <xf numFmtId="49" fontId="20" fillId="0" borderId="33" xfId="0" applyNumberFormat="1" applyFont="1" applyBorder="1" applyAlignment="1">
      <alignment horizontal="left" vertical="center"/>
    </xf>
    <xf numFmtId="0" fontId="13" fillId="0" borderId="29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0" fontId="20" fillId="0" borderId="30" xfId="0" applyFont="1" applyBorder="1" applyAlignment="1" applyProtection="1">
      <alignment horizontal="left" vertical="center"/>
      <protection locked="0"/>
    </xf>
    <xf numFmtId="0" fontId="20" fillId="0" borderId="3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14" fontId="20" fillId="0" borderId="30" xfId="0" applyNumberFormat="1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19" xfId="0" applyFont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left" vertical="center"/>
      <protection locked="0"/>
    </xf>
    <xf numFmtId="0" fontId="20" fillId="0" borderId="21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8" fillId="0" borderId="0" xfId="1" applyFont="1" applyAlignment="1">
      <alignment vertical="center"/>
    </xf>
    <xf numFmtId="0" fontId="4" fillId="0" borderId="9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9" xfId="0" applyBorder="1"/>
    <xf numFmtId="0" fontId="0" fillId="0" borderId="20" xfId="0" applyBorder="1"/>
    <xf numFmtId="0" fontId="1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4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0" borderId="9" xfId="1" applyFont="1" applyBorder="1" applyAlignment="1">
      <alignment horizontal="center"/>
    </xf>
    <xf numFmtId="0" fontId="11" fillId="0" borderId="2" xfId="1" applyFont="1" applyBorder="1"/>
    <xf numFmtId="0" fontId="11" fillId="0" borderId="1" xfId="1" applyFont="1" applyBorder="1"/>
    <xf numFmtId="0" fontId="11" fillId="0" borderId="5" xfId="1" applyFont="1" applyBorder="1"/>
    <xf numFmtId="0" fontId="11" fillId="0" borderId="0" xfId="1" applyFont="1"/>
    <xf numFmtId="0" fontId="11" fillId="0" borderId="4" xfId="1" applyFont="1" applyBorder="1"/>
    <xf numFmtId="56" fontId="4" fillId="0" borderId="9" xfId="1" applyNumberFormat="1" applyBorder="1" applyAlignment="1">
      <alignment horizontal="center" vertical="center"/>
    </xf>
    <xf numFmtId="56" fontId="4" fillId="0" borderId="1" xfId="1" applyNumberFormat="1" applyBorder="1" applyAlignment="1">
      <alignment horizontal="center" vertical="center"/>
    </xf>
    <xf numFmtId="56" fontId="4" fillId="0" borderId="5" xfId="1" applyNumberFormat="1" applyBorder="1" applyAlignment="1">
      <alignment horizontal="center" vertical="center"/>
    </xf>
    <xf numFmtId="56" fontId="4" fillId="0" borderId="4" xfId="1" applyNumberFormat="1" applyBorder="1" applyAlignment="1">
      <alignment horizontal="center" vertical="center"/>
    </xf>
    <xf numFmtId="56" fontId="4" fillId="0" borderId="8" xfId="1" applyNumberFormat="1" applyBorder="1" applyAlignment="1">
      <alignment horizontal="center" vertical="center"/>
    </xf>
    <xf numFmtId="56" fontId="4" fillId="0" borderId="7" xfId="1" applyNumberFormat="1" applyBorder="1" applyAlignment="1">
      <alignment horizontal="center" vertical="center"/>
    </xf>
    <xf numFmtId="20" fontId="7" fillId="0" borderId="2" xfId="1" applyNumberFormat="1" applyFont="1" applyBorder="1" applyAlignment="1">
      <alignment horizontal="center" vertical="center"/>
    </xf>
    <xf numFmtId="20" fontId="7" fillId="0" borderId="1" xfId="1" applyNumberFormat="1" applyFont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4" xfId="1" applyNumberFormat="1" applyFont="1" applyBorder="1" applyAlignment="1">
      <alignment horizontal="center" vertical="center"/>
    </xf>
    <xf numFmtId="20" fontId="7" fillId="0" borderId="6" xfId="1" applyNumberFormat="1" applyFont="1" applyBorder="1" applyAlignment="1">
      <alignment horizontal="center" vertical="center"/>
    </xf>
    <xf numFmtId="20" fontId="7" fillId="0" borderId="7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left"/>
    </xf>
    <xf numFmtId="0" fontId="7" fillId="0" borderId="0" xfId="1" applyFont="1"/>
    <xf numFmtId="0" fontId="7" fillId="0" borderId="5" xfId="1" applyFont="1" applyBorder="1"/>
    <xf numFmtId="0" fontId="8" fillId="0" borderId="9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16" fillId="0" borderId="12" xfId="1" applyNumberFormat="1" applyFont="1" applyBorder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6" fillId="0" borderId="11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49" fontId="15" fillId="0" borderId="5" xfId="1" applyNumberFormat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15" xfId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5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4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2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0" borderId="0" xfId="1" applyAlignment="1">
      <alignment horizontal="left"/>
    </xf>
    <xf numFmtId="0" fontId="4" fillId="0" borderId="6" xfId="1" applyBorder="1" applyAlignment="1">
      <alignment horizontal="left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1" fillId="0" borderId="34" xfId="0" applyFont="1" applyBorder="1" applyAlignment="1">
      <alignment vertical="center"/>
    </xf>
    <xf numFmtId="0" fontId="0" fillId="0" borderId="34" xfId="0" applyBorder="1" applyAlignment="1">
      <alignment horizontal="center"/>
    </xf>
    <xf numFmtId="0" fontId="21" fillId="2" borderId="35" xfId="0" applyFont="1" applyFill="1" applyBorder="1" applyAlignment="1">
      <alignment horizontal="left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left" vertical="center"/>
    </xf>
    <xf numFmtId="0" fontId="21" fillId="2" borderId="27" xfId="0" applyFont="1" applyFill="1" applyBorder="1" applyAlignment="1">
      <alignment horizontal="left" vertical="center"/>
    </xf>
    <xf numFmtId="0" fontId="0" fillId="0" borderId="36" xfId="0" applyBorder="1"/>
    <xf numFmtId="0" fontId="20" fillId="0" borderId="37" xfId="0" applyFont="1" applyBorder="1" applyAlignment="1">
      <alignment horizontal="left" vertical="center"/>
    </xf>
    <xf numFmtId="0" fontId="4" fillId="0" borderId="38" xfId="0" applyFont="1" applyBorder="1"/>
    <xf numFmtId="14" fontId="21" fillId="2" borderId="39" xfId="0" applyNumberFormat="1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41" xfId="0" applyFont="1" applyBorder="1" applyAlignment="1">
      <alignment vertical="center"/>
    </xf>
    <xf numFmtId="176" fontId="13" fillId="0" borderId="41" xfId="0" applyNumberFormat="1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177" fontId="0" fillId="0" borderId="34" xfId="0" applyNumberFormat="1" applyBorder="1" applyAlignment="1">
      <alignment horizontal="center"/>
    </xf>
    <xf numFmtId="0" fontId="21" fillId="2" borderId="42" xfId="0" applyFont="1" applyFill="1" applyBorder="1" applyAlignment="1">
      <alignment horizontal="left" vertical="center"/>
    </xf>
    <xf numFmtId="0" fontId="20" fillId="0" borderId="43" xfId="0" applyFont="1" applyBorder="1" applyAlignment="1" applyProtection="1">
      <alignment horizontal="left" vertical="center"/>
      <protection locked="0"/>
    </xf>
    <xf numFmtId="49" fontId="21" fillId="2" borderId="39" xfId="0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0" borderId="29" xfId="0" applyFont="1" applyBorder="1" applyAlignment="1">
      <alignment vertical="center"/>
    </xf>
  </cellXfs>
  <cellStyles count="2">
    <cellStyle name="標準" xfId="0" builtinId="0"/>
    <cellStyle name="標準 2" xfId="1" xr:uid="{611259DD-83E4-487C-8E4C-38C394918FC1}"/>
  </cellStyles>
  <dxfs count="0"/>
  <tableStyles count="0" defaultTableStyle="TableStyleMedium9" defaultPivotStyle="PivotStyleLight16"/>
  <colors>
    <mruColors>
      <color rgb="FFFFF7CC"/>
      <color rgb="FFE5E5E5"/>
      <color rgb="FFCCCCCC"/>
      <color rgb="FF666666"/>
      <color rgb="FFD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65315</xdr:colOff>
      <xdr:row>2</xdr:row>
      <xdr:rowOff>163285</xdr:rowOff>
    </xdr:from>
    <xdr:to>
      <xdr:col>10</xdr:col>
      <xdr:colOff>179614</xdr:colOff>
      <xdr:row>5</xdr:row>
      <xdr:rowOff>70757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39B7ECAC-E048-4F0E-8E64-AC955540ED48}"/>
            </a:ext>
          </a:extLst>
        </xdr:cNvPr>
        <xdr:cNvSpPr/>
      </xdr:nvSpPr>
      <xdr:spPr>
        <a:xfrm>
          <a:off x="3037115" y="330925"/>
          <a:ext cx="243839" cy="242752"/>
        </a:xfrm>
        <a:prstGeom prst="flowChartConnector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E152-E201-48FD-804C-42402BBE6B07}">
  <dimension ref="A1:M36"/>
  <sheetViews>
    <sheetView view="pageBreakPreview" zoomScale="85" zoomScaleNormal="100" zoomScaleSheetLayoutView="85" workbookViewId="0">
      <selection activeCell="I6" sqref="I6"/>
    </sheetView>
  </sheetViews>
  <sheetFormatPr defaultRowHeight="13" x14ac:dyDescent="0.2"/>
  <cols>
    <col min="1" max="2" width="6.6328125" customWidth="1"/>
    <col min="3" max="3" width="16.90625" style="5" customWidth="1"/>
    <col min="4" max="5" width="6.6328125" style="5" customWidth="1"/>
    <col min="6" max="7" width="20.6328125" customWidth="1"/>
    <col min="8" max="8" width="10.6328125" customWidth="1"/>
    <col min="9" max="9" width="26.6328125" customWidth="1"/>
    <col min="10" max="10" width="15.453125" customWidth="1"/>
    <col min="11" max="11" width="12.6328125" style="49" customWidth="1"/>
    <col min="12" max="12" width="7.6328125" style="45" customWidth="1"/>
    <col min="13" max="13" width="13.08984375" customWidth="1"/>
  </cols>
  <sheetData>
    <row r="1" spans="1:13" ht="55" customHeight="1" thickBot="1" x14ac:dyDescent="0.25">
      <c r="A1" s="103" t="s">
        <v>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21.5" customHeight="1" x14ac:dyDescent="0.2">
      <c r="A2" s="89" t="s">
        <v>31</v>
      </c>
      <c r="B2" s="90" t="s">
        <v>1</v>
      </c>
      <c r="C2" s="90"/>
      <c r="D2" s="91" t="s">
        <v>59</v>
      </c>
      <c r="E2" s="92"/>
      <c r="F2" s="93"/>
      <c r="G2" s="94" t="s">
        <v>58</v>
      </c>
      <c r="H2" s="94"/>
      <c r="I2" s="90"/>
      <c r="J2" s="90"/>
      <c r="K2" s="95" t="s">
        <v>36</v>
      </c>
      <c r="L2" s="96"/>
      <c r="M2" s="97" t="s">
        <v>2</v>
      </c>
    </row>
    <row r="3" spans="1:13" ht="41" customHeight="1" thickBot="1" x14ac:dyDescent="0.25">
      <c r="A3" s="102"/>
      <c r="B3" s="104"/>
      <c r="C3" s="105"/>
      <c r="D3" s="104"/>
      <c r="E3" s="110"/>
      <c r="F3" s="105"/>
      <c r="G3" s="111" t="s">
        <v>66</v>
      </c>
      <c r="H3" s="112"/>
      <c r="I3" s="104"/>
      <c r="J3" s="105"/>
      <c r="K3" s="108">
        <v>46113</v>
      </c>
      <c r="L3" s="109"/>
      <c r="M3" s="101"/>
    </row>
    <row r="4" spans="1:13" ht="26" x14ac:dyDescent="0.2">
      <c r="A4" s="79" t="s">
        <v>31</v>
      </c>
      <c r="B4" s="80" t="s">
        <v>37</v>
      </c>
      <c r="C4" s="81" t="s">
        <v>3</v>
      </c>
      <c r="D4" s="82" t="s">
        <v>57</v>
      </c>
      <c r="E4" s="83" t="s">
        <v>54</v>
      </c>
      <c r="F4" s="84" t="s">
        <v>4</v>
      </c>
      <c r="G4" s="85" t="s">
        <v>5</v>
      </c>
      <c r="H4" s="79" t="s">
        <v>1</v>
      </c>
      <c r="I4" s="85" t="s">
        <v>6</v>
      </c>
      <c r="J4" s="85" t="s">
        <v>7</v>
      </c>
      <c r="K4" s="86" t="s">
        <v>35</v>
      </c>
      <c r="L4" s="87" t="s">
        <v>55</v>
      </c>
      <c r="M4" s="88" t="s">
        <v>67</v>
      </c>
    </row>
    <row r="5" spans="1:13" s="51" customFormat="1" ht="30" customHeight="1" x14ac:dyDescent="0.2">
      <c r="A5" s="50" t="str">
        <f>IF($A$3="","",$A$3)</f>
        <v/>
      </c>
      <c r="B5" s="50" t="str">
        <f>CONCATENATE($M$3)</f>
        <v/>
      </c>
      <c r="C5" s="78" t="str">
        <f>IF($D$3="","",$D$3)</f>
        <v/>
      </c>
      <c r="D5" s="67"/>
      <c r="E5" s="60"/>
      <c r="F5" s="75"/>
      <c r="G5" s="76"/>
      <c r="H5" s="78" t="str">
        <f>IF($B$3="","",$B$3)</f>
        <v/>
      </c>
      <c r="I5" s="76"/>
      <c r="J5" s="75"/>
      <c r="K5" s="62"/>
      <c r="L5" s="59" t="str">
        <f>IF(K5="","",DATEDIF(K5,$K$3,"y"))</f>
        <v/>
      </c>
      <c r="M5" s="59" t="str">
        <f>IF($I$3="","",IF(K5="","",DATEDIF(K5,INDEX(Sheet1!B:B,MATCH($I$3,Sheet1!A:A,0)),"Y")))</f>
        <v/>
      </c>
    </row>
    <row r="6" spans="1:13" s="51" customFormat="1" ht="30" customHeight="1" x14ac:dyDescent="0.2">
      <c r="A6" s="50" t="str">
        <f t="shared" ref="A6:A35" si="0">IF($A$3="","",$A$3)</f>
        <v/>
      </c>
      <c r="B6" s="50" t="str">
        <f t="shared" ref="B6:B35" si="1">CONCATENATE($M$3)</f>
        <v/>
      </c>
      <c r="C6" s="78" t="str">
        <f t="shared" ref="C6:C35" si="2">IF($D$3="","",$D$3)</f>
        <v/>
      </c>
      <c r="D6" s="67"/>
      <c r="E6" s="60"/>
      <c r="F6" s="75"/>
      <c r="G6" s="76"/>
      <c r="H6" s="78" t="str">
        <f t="shared" ref="H6:H35" si="3">IF($B$3="","",$B$3)</f>
        <v/>
      </c>
      <c r="I6" s="76"/>
      <c r="J6" s="75"/>
      <c r="K6" s="62"/>
      <c r="L6" s="59" t="str">
        <f t="shared" ref="L6:L35" si="4">IF(K6="","",DATEDIF(K6,$K$3,"y"))</f>
        <v/>
      </c>
      <c r="M6" s="59" t="str">
        <f>IF($I$3="","",IF(K6="","",DATEDIF(K6,INDEX(Sheet1!B:B,MATCH($I$3,Sheet1!A:A,0)),"Y")))</f>
        <v/>
      </c>
    </row>
    <row r="7" spans="1:13" s="51" customFormat="1" ht="30" customHeight="1" x14ac:dyDescent="0.2">
      <c r="A7" s="50" t="str">
        <f t="shared" si="0"/>
        <v/>
      </c>
      <c r="B7" s="50" t="str">
        <f t="shared" si="1"/>
        <v/>
      </c>
      <c r="C7" s="78" t="str">
        <f t="shared" si="2"/>
        <v/>
      </c>
      <c r="D7" s="67"/>
      <c r="E7" s="60"/>
      <c r="F7" s="75"/>
      <c r="G7" s="76"/>
      <c r="H7" s="78" t="str">
        <f t="shared" si="3"/>
        <v/>
      </c>
      <c r="I7" s="76"/>
      <c r="J7" s="75"/>
      <c r="K7" s="62"/>
      <c r="L7" s="59" t="str">
        <f t="shared" si="4"/>
        <v/>
      </c>
      <c r="M7" s="59" t="str">
        <f>IF($I$3="","",IF(K7="","",DATEDIF(K7,INDEX(Sheet1!B:B,MATCH($I$3,Sheet1!A:A,0)),"Y")))</f>
        <v/>
      </c>
    </row>
    <row r="8" spans="1:13" s="51" customFormat="1" ht="30" customHeight="1" x14ac:dyDescent="0.2">
      <c r="A8" s="50" t="str">
        <f t="shared" si="0"/>
        <v/>
      </c>
      <c r="B8" s="50" t="str">
        <f t="shared" si="1"/>
        <v/>
      </c>
      <c r="C8" s="78" t="str">
        <f t="shared" si="2"/>
        <v/>
      </c>
      <c r="D8" s="67"/>
      <c r="E8" s="60"/>
      <c r="F8" s="75"/>
      <c r="G8" s="76"/>
      <c r="H8" s="78" t="str">
        <f t="shared" si="3"/>
        <v/>
      </c>
      <c r="I8" s="76"/>
      <c r="J8" s="75"/>
      <c r="K8" s="62"/>
      <c r="L8" s="59" t="str">
        <f t="shared" si="4"/>
        <v/>
      </c>
      <c r="M8" s="59" t="str">
        <f>IF($I$3="","",IF(K8="","",DATEDIF(K8,INDEX(Sheet1!B:B,MATCH($I$3,Sheet1!A:A,0)),"Y")))</f>
        <v/>
      </c>
    </row>
    <row r="9" spans="1:13" s="51" customFormat="1" ht="30" customHeight="1" x14ac:dyDescent="0.2">
      <c r="A9" s="50" t="str">
        <f t="shared" si="0"/>
        <v/>
      </c>
      <c r="B9" s="50" t="str">
        <f t="shared" si="1"/>
        <v/>
      </c>
      <c r="C9" s="78" t="str">
        <f t="shared" si="2"/>
        <v/>
      </c>
      <c r="D9" s="67"/>
      <c r="E9" s="60"/>
      <c r="F9" s="75"/>
      <c r="G9" s="76"/>
      <c r="H9" s="78" t="str">
        <f t="shared" si="3"/>
        <v/>
      </c>
      <c r="I9" s="76"/>
      <c r="J9" s="75"/>
      <c r="K9" s="62"/>
      <c r="L9" s="59" t="str">
        <f t="shared" si="4"/>
        <v/>
      </c>
      <c r="M9" s="59" t="str">
        <f>IF($I$3="","",IF(K9="","",DATEDIF(K9,INDEX(Sheet1!B:B,MATCH($I$3,Sheet1!A:A,0)),"Y")))</f>
        <v/>
      </c>
    </row>
    <row r="10" spans="1:13" s="51" customFormat="1" ht="30" customHeight="1" x14ac:dyDescent="0.2">
      <c r="A10" s="50" t="str">
        <f t="shared" si="0"/>
        <v/>
      </c>
      <c r="B10" s="50" t="str">
        <f t="shared" si="1"/>
        <v/>
      </c>
      <c r="C10" s="78" t="str">
        <f t="shared" si="2"/>
        <v/>
      </c>
      <c r="D10" s="67"/>
      <c r="E10" s="60"/>
      <c r="F10" s="75"/>
      <c r="G10" s="76"/>
      <c r="H10" s="78" t="str">
        <f t="shared" si="3"/>
        <v/>
      </c>
      <c r="I10" s="76"/>
      <c r="J10" s="75"/>
      <c r="K10" s="62"/>
      <c r="L10" s="59" t="str">
        <f t="shared" si="4"/>
        <v/>
      </c>
      <c r="M10" s="59" t="str">
        <f>IF($I$3="","",IF(K10="","",DATEDIF(K10,INDEX(Sheet1!B:B,MATCH($I$3,Sheet1!A:A,0)),"Y")))</f>
        <v/>
      </c>
    </row>
    <row r="11" spans="1:13" s="51" customFormat="1" ht="30" customHeight="1" x14ac:dyDescent="0.2">
      <c r="A11" s="50" t="str">
        <f t="shared" si="0"/>
        <v/>
      </c>
      <c r="B11" s="50" t="str">
        <f t="shared" si="1"/>
        <v/>
      </c>
      <c r="C11" s="78" t="str">
        <f t="shared" si="2"/>
        <v/>
      </c>
      <c r="D11" s="67"/>
      <c r="E11" s="60"/>
      <c r="F11" s="75"/>
      <c r="G11" s="76"/>
      <c r="H11" s="78" t="str">
        <f t="shared" si="3"/>
        <v/>
      </c>
      <c r="I11" s="76"/>
      <c r="J11" s="75"/>
      <c r="K11" s="62"/>
      <c r="L11" s="59" t="str">
        <f t="shared" si="4"/>
        <v/>
      </c>
      <c r="M11" s="59" t="str">
        <f>IF($I$3="","",IF(K11="","",DATEDIF(K11,INDEX(Sheet1!B:B,MATCH($I$3,Sheet1!A:A,0)),"Y")))</f>
        <v/>
      </c>
    </row>
    <row r="12" spans="1:13" s="51" customFormat="1" ht="30" customHeight="1" x14ac:dyDescent="0.2">
      <c r="A12" s="50" t="str">
        <f t="shared" si="0"/>
        <v/>
      </c>
      <c r="B12" s="50" t="str">
        <f t="shared" si="1"/>
        <v/>
      </c>
      <c r="C12" s="78" t="str">
        <f t="shared" si="2"/>
        <v/>
      </c>
      <c r="D12" s="67"/>
      <c r="E12" s="60"/>
      <c r="F12" s="75"/>
      <c r="G12" s="76"/>
      <c r="H12" s="78" t="str">
        <f t="shared" si="3"/>
        <v/>
      </c>
      <c r="I12" s="76"/>
      <c r="J12" s="75"/>
      <c r="K12" s="62"/>
      <c r="L12" s="59" t="str">
        <f t="shared" si="4"/>
        <v/>
      </c>
      <c r="M12" s="59" t="str">
        <f>IF($I$3="","",IF(K12="","",DATEDIF(K12,INDEX(Sheet1!B:B,MATCH($I$3,Sheet1!A:A,0)),"Y")))</f>
        <v/>
      </c>
    </row>
    <row r="13" spans="1:13" s="51" customFormat="1" ht="30" customHeight="1" x14ac:dyDescent="0.2">
      <c r="A13" s="50" t="str">
        <f t="shared" si="0"/>
        <v/>
      </c>
      <c r="B13" s="50" t="str">
        <f t="shared" si="1"/>
        <v/>
      </c>
      <c r="C13" s="78" t="str">
        <f t="shared" si="2"/>
        <v/>
      </c>
      <c r="D13" s="67"/>
      <c r="E13" s="60"/>
      <c r="F13" s="75"/>
      <c r="G13" s="76"/>
      <c r="H13" s="78" t="str">
        <f t="shared" si="3"/>
        <v/>
      </c>
      <c r="I13" s="76"/>
      <c r="J13" s="75"/>
      <c r="K13" s="62"/>
      <c r="L13" s="59" t="str">
        <f t="shared" si="4"/>
        <v/>
      </c>
      <c r="M13" s="59" t="str">
        <f>IF($I$3="","",IF(K13="","",DATEDIF(K13,INDEX(Sheet1!B:B,MATCH($I$3,Sheet1!A:A,0)),"Y")))</f>
        <v/>
      </c>
    </row>
    <row r="14" spans="1:13" s="51" customFormat="1" ht="30" customHeight="1" x14ac:dyDescent="0.2">
      <c r="A14" s="50" t="str">
        <f t="shared" si="0"/>
        <v/>
      </c>
      <c r="B14" s="50" t="str">
        <f t="shared" si="1"/>
        <v/>
      </c>
      <c r="C14" s="78" t="str">
        <f t="shared" si="2"/>
        <v/>
      </c>
      <c r="D14" s="67"/>
      <c r="E14" s="60"/>
      <c r="F14" s="75"/>
      <c r="G14" s="76"/>
      <c r="H14" s="78" t="str">
        <f t="shared" si="3"/>
        <v/>
      </c>
      <c r="I14" s="76"/>
      <c r="J14" s="75"/>
      <c r="K14" s="62"/>
      <c r="L14" s="59" t="str">
        <f t="shared" si="4"/>
        <v/>
      </c>
      <c r="M14" s="59" t="str">
        <f>IF($I$3="","",IF(K14="","",DATEDIF(K14,INDEX(Sheet1!B:B,MATCH($I$3,Sheet1!A:A,0)),"Y")))</f>
        <v/>
      </c>
    </row>
    <row r="15" spans="1:13" s="51" customFormat="1" ht="30" customHeight="1" x14ac:dyDescent="0.2">
      <c r="A15" s="50" t="str">
        <f t="shared" si="0"/>
        <v/>
      </c>
      <c r="B15" s="50" t="str">
        <f t="shared" si="1"/>
        <v/>
      </c>
      <c r="C15" s="78" t="str">
        <f t="shared" si="2"/>
        <v/>
      </c>
      <c r="D15" s="67"/>
      <c r="E15" s="60"/>
      <c r="F15" s="75"/>
      <c r="G15" s="76"/>
      <c r="H15" s="78" t="str">
        <f t="shared" si="3"/>
        <v/>
      </c>
      <c r="I15" s="76"/>
      <c r="J15" s="75"/>
      <c r="K15" s="62"/>
      <c r="L15" s="59" t="str">
        <f t="shared" si="4"/>
        <v/>
      </c>
      <c r="M15" s="59" t="str">
        <f>IF($I$3="","",IF(K15="","",DATEDIF(K15,INDEX(Sheet1!B:B,MATCH($I$3,Sheet1!A:A,0)),"Y")))</f>
        <v/>
      </c>
    </row>
    <row r="16" spans="1:13" s="51" customFormat="1" ht="30" customHeight="1" x14ac:dyDescent="0.2">
      <c r="A16" s="50" t="str">
        <f t="shared" si="0"/>
        <v/>
      </c>
      <c r="B16" s="50" t="str">
        <f t="shared" si="1"/>
        <v/>
      </c>
      <c r="C16" s="78" t="str">
        <f t="shared" si="2"/>
        <v/>
      </c>
      <c r="D16" s="67"/>
      <c r="E16" s="60"/>
      <c r="F16" s="75"/>
      <c r="G16" s="76"/>
      <c r="H16" s="78" t="str">
        <f t="shared" si="3"/>
        <v/>
      </c>
      <c r="I16" s="76"/>
      <c r="J16" s="75"/>
      <c r="K16" s="62"/>
      <c r="L16" s="59" t="str">
        <f t="shared" si="4"/>
        <v/>
      </c>
      <c r="M16" s="59" t="str">
        <f>IF($I$3="","",IF(K16="","",DATEDIF(K16,INDEX(Sheet1!B:B,MATCH($I$3,Sheet1!A:A,0)),"Y")))</f>
        <v/>
      </c>
    </row>
    <row r="17" spans="1:13" s="51" customFormat="1" ht="30" customHeight="1" x14ac:dyDescent="0.2">
      <c r="A17" s="50" t="str">
        <f t="shared" si="0"/>
        <v/>
      </c>
      <c r="B17" s="50" t="str">
        <f t="shared" si="1"/>
        <v/>
      </c>
      <c r="C17" s="78" t="str">
        <f t="shared" si="2"/>
        <v/>
      </c>
      <c r="D17" s="67"/>
      <c r="E17" s="60"/>
      <c r="F17" s="75"/>
      <c r="G17" s="76"/>
      <c r="H17" s="78" t="str">
        <f t="shared" si="3"/>
        <v/>
      </c>
      <c r="I17" s="76"/>
      <c r="J17" s="75"/>
      <c r="K17" s="62"/>
      <c r="L17" s="59" t="str">
        <f t="shared" si="4"/>
        <v/>
      </c>
      <c r="M17" s="59" t="str">
        <f>IF($I$3="","",IF(K17="","",DATEDIF(K17,INDEX(Sheet1!B:B,MATCH($I$3,Sheet1!A:A,0)),"Y")))</f>
        <v/>
      </c>
    </row>
    <row r="18" spans="1:13" s="51" customFormat="1" ht="30" customHeight="1" x14ac:dyDescent="0.2">
      <c r="A18" s="50" t="str">
        <f t="shared" si="0"/>
        <v/>
      </c>
      <c r="B18" s="50" t="str">
        <f t="shared" si="1"/>
        <v/>
      </c>
      <c r="C18" s="78" t="str">
        <f t="shared" si="2"/>
        <v/>
      </c>
      <c r="D18" s="67"/>
      <c r="E18" s="60"/>
      <c r="F18" s="75"/>
      <c r="G18" s="76"/>
      <c r="H18" s="78" t="str">
        <f t="shared" si="3"/>
        <v/>
      </c>
      <c r="I18" s="76"/>
      <c r="J18" s="75"/>
      <c r="K18" s="62"/>
      <c r="L18" s="59" t="str">
        <f t="shared" si="4"/>
        <v/>
      </c>
      <c r="M18" s="59" t="str">
        <f>IF($I$3="","",IF(K18="","",DATEDIF(K18,INDEX(Sheet1!B:B,MATCH($I$3,Sheet1!A:A,0)),"Y")))</f>
        <v/>
      </c>
    </row>
    <row r="19" spans="1:13" s="51" customFormat="1" ht="30" customHeight="1" x14ac:dyDescent="0.2">
      <c r="A19" s="50" t="str">
        <f t="shared" si="0"/>
        <v/>
      </c>
      <c r="B19" s="50" t="str">
        <f t="shared" si="1"/>
        <v/>
      </c>
      <c r="C19" s="78" t="str">
        <f t="shared" si="2"/>
        <v/>
      </c>
      <c r="D19" s="67"/>
      <c r="E19" s="60"/>
      <c r="F19" s="75"/>
      <c r="G19" s="76"/>
      <c r="H19" s="78" t="str">
        <f t="shared" si="3"/>
        <v/>
      </c>
      <c r="I19" s="76"/>
      <c r="J19" s="75"/>
      <c r="K19" s="62"/>
      <c r="L19" s="59" t="str">
        <f t="shared" si="4"/>
        <v/>
      </c>
      <c r="M19" s="59" t="str">
        <f>IF($I$3="","",IF(K19="","",DATEDIF(K19,INDEX(Sheet1!B:B,MATCH($I$3,Sheet1!A:A,0)),"Y")))</f>
        <v/>
      </c>
    </row>
    <row r="20" spans="1:13" s="51" customFormat="1" ht="30" customHeight="1" x14ac:dyDescent="0.2">
      <c r="A20" s="50" t="str">
        <f t="shared" si="0"/>
        <v/>
      </c>
      <c r="B20" s="50" t="str">
        <f t="shared" si="1"/>
        <v/>
      </c>
      <c r="C20" s="78" t="str">
        <f t="shared" si="2"/>
        <v/>
      </c>
      <c r="D20" s="67"/>
      <c r="E20" s="60"/>
      <c r="F20" s="75"/>
      <c r="G20" s="76"/>
      <c r="H20" s="78" t="str">
        <f t="shared" si="3"/>
        <v/>
      </c>
      <c r="I20" s="76"/>
      <c r="J20" s="75"/>
      <c r="K20" s="62"/>
      <c r="L20" s="59" t="str">
        <f t="shared" si="4"/>
        <v/>
      </c>
      <c r="M20" s="59" t="str">
        <f>IF($I$3="","",IF(K20="","",DATEDIF(K20,INDEX(Sheet1!B:B,MATCH($I$3,Sheet1!A:A,0)),"Y")))</f>
        <v/>
      </c>
    </row>
    <row r="21" spans="1:13" s="51" customFormat="1" ht="30" customHeight="1" x14ac:dyDescent="0.2">
      <c r="A21" s="50" t="str">
        <f t="shared" si="0"/>
        <v/>
      </c>
      <c r="B21" s="50" t="str">
        <f t="shared" si="1"/>
        <v/>
      </c>
      <c r="C21" s="78" t="str">
        <f t="shared" si="2"/>
        <v/>
      </c>
      <c r="D21" s="67"/>
      <c r="E21" s="60"/>
      <c r="F21" s="75"/>
      <c r="G21" s="76"/>
      <c r="H21" s="78" t="str">
        <f t="shared" si="3"/>
        <v/>
      </c>
      <c r="I21" s="76"/>
      <c r="J21" s="75"/>
      <c r="K21" s="62"/>
      <c r="L21" s="59" t="str">
        <f t="shared" si="4"/>
        <v/>
      </c>
      <c r="M21" s="59" t="str">
        <f>IF($I$3="","",IF(K21="","",DATEDIF(K21,INDEX(Sheet1!B:B,MATCH($I$3,Sheet1!A:A,0)),"Y")))</f>
        <v/>
      </c>
    </row>
    <row r="22" spans="1:13" s="51" customFormat="1" ht="30" customHeight="1" x14ac:dyDescent="0.2">
      <c r="A22" s="50" t="str">
        <f t="shared" si="0"/>
        <v/>
      </c>
      <c r="B22" s="50" t="str">
        <f t="shared" si="1"/>
        <v/>
      </c>
      <c r="C22" s="78" t="str">
        <f t="shared" si="2"/>
        <v/>
      </c>
      <c r="D22" s="67"/>
      <c r="E22" s="60"/>
      <c r="F22" s="75"/>
      <c r="G22" s="76"/>
      <c r="H22" s="78" t="str">
        <f t="shared" si="3"/>
        <v/>
      </c>
      <c r="I22" s="76"/>
      <c r="J22" s="75"/>
      <c r="K22" s="62"/>
      <c r="L22" s="59" t="str">
        <f t="shared" si="4"/>
        <v/>
      </c>
      <c r="M22" s="59" t="str">
        <f>IF($I$3="","",IF(K22="","",DATEDIF(K22,INDEX(Sheet1!B:B,MATCH($I$3,Sheet1!A:A,0)),"Y")))</f>
        <v/>
      </c>
    </row>
    <row r="23" spans="1:13" s="51" customFormat="1" ht="30" customHeight="1" x14ac:dyDescent="0.2">
      <c r="A23" s="50" t="str">
        <f t="shared" si="0"/>
        <v/>
      </c>
      <c r="B23" s="50" t="str">
        <f t="shared" si="1"/>
        <v/>
      </c>
      <c r="C23" s="78" t="str">
        <f t="shared" si="2"/>
        <v/>
      </c>
      <c r="D23" s="67"/>
      <c r="E23" s="60"/>
      <c r="F23" s="75"/>
      <c r="G23" s="76"/>
      <c r="H23" s="78" t="str">
        <f t="shared" si="3"/>
        <v/>
      </c>
      <c r="I23" s="76"/>
      <c r="J23" s="75"/>
      <c r="K23" s="62"/>
      <c r="L23" s="59" t="str">
        <f t="shared" si="4"/>
        <v/>
      </c>
      <c r="M23" s="59" t="str">
        <f>IF($I$3="","",IF(K23="","",DATEDIF(K23,INDEX(Sheet1!B:B,MATCH($I$3,Sheet1!A:A,0)),"Y")))</f>
        <v/>
      </c>
    </row>
    <row r="24" spans="1:13" s="51" customFormat="1" ht="30" customHeight="1" x14ac:dyDescent="0.2">
      <c r="A24" s="50" t="str">
        <f t="shared" si="0"/>
        <v/>
      </c>
      <c r="B24" s="50" t="str">
        <f t="shared" si="1"/>
        <v/>
      </c>
      <c r="C24" s="78" t="str">
        <f t="shared" si="2"/>
        <v/>
      </c>
      <c r="D24" s="67"/>
      <c r="E24" s="60"/>
      <c r="F24" s="75"/>
      <c r="G24" s="76"/>
      <c r="H24" s="78" t="str">
        <f t="shared" si="3"/>
        <v/>
      </c>
      <c r="I24" s="76"/>
      <c r="J24" s="75"/>
      <c r="K24" s="62"/>
      <c r="L24" s="59" t="str">
        <f t="shared" si="4"/>
        <v/>
      </c>
      <c r="M24" s="59" t="str">
        <f>IF($I$3="","",IF(K24="","",DATEDIF(K24,INDEX(Sheet1!B:B,MATCH($I$3,Sheet1!A:A,0)),"Y")))</f>
        <v/>
      </c>
    </row>
    <row r="25" spans="1:13" s="51" customFormat="1" ht="30" customHeight="1" x14ac:dyDescent="0.2">
      <c r="A25" s="50" t="str">
        <f t="shared" si="0"/>
        <v/>
      </c>
      <c r="B25" s="50" t="str">
        <f t="shared" si="1"/>
        <v/>
      </c>
      <c r="C25" s="78" t="str">
        <f t="shared" si="2"/>
        <v/>
      </c>
      <c r="D25" s="67"/>
      <c r="E25" s="60"/>
      <c r="F25" s="75"/>
      <c r="G25" s="76"/>
      <c r="H25" s="78" t="str">
        <f t="shared" si="3"/>
        <v/>
      </c>
      <c r="I25" s="76"/>
      <c r="J25" s="75"/>
      <c r="K25" s="62"/>
      <c r="L25" s="59" t="str">
        <f t="shared" si="4"/>
        <v/>
      </c>
      <c r="M25" s="59" t="str">
        <f>IF($I$3="","",IF(K25="","",DATEDIF(K25,INDEX(Sheet1!B:B,MATCH($I$3,Sheet1!A:A,0)),"Y")))</f>
        <v/>
      </c>
    </row>
    <row r="26" spans="1:13" s="51" customFormat="1" ht="30" customHeight="1" x14ac:dyDescent="0.2">
      <c r="A26" s="50" t="str">
        <f t="shared" si="0"/>
        <v/>
      </c>
      <c r="B26" s="50" t="str">
        <f t="shared" si="1"/>
        <v/>
      </c>
      <c r="C26" s="78" t="str">
        <f t="shared" si="2"/>
        <v/>
      </c>
      <c r="D26" s="67"/>
      <c r="E26" s="60"/>
      <c r="F26" s="75"/>
      <c r="G26" s="76"/>
      <c r="H26" s="78" t="str">
        <f t="shared" si="3"/>
        <v/>
      </c>
      <c r="I26" s="76"/>
      <c r="J26" s="75"/>
      <c r="K26" s="62"/>
      <c r="L26" s="59" t="str">
        <f t="shared" si="4"/>
        <v/>
      </c>
      <c r="M26" s="59" t="str">
        <f>IF($I$3="","",IF(K26="","",DATEDIF(K26,INDEX(Sheet1!B:B,MATCH($I$3,Sheet1!A:A,0)),"Y")))</f>
        <v/>
      </c>
    </row>
    <row r="27" spans="1:13" s="51" customFormat="1" ht="30" customHeight="1" x14ac:dyDescent="0.2">
      <c r="A27" s="50" t="str">
        <f t="shared" si="0"/>
        <v/>
      </c>
      <c r="B27" s="50" t="str">
        <f t="shared" si="1"/>
        <v/>
      </c>
      <c r="C27" s="78" t="str">
        <f t="shared" si="2"/>
        <v/>
      </c>
      <c r="D27" s="67"/>
      <c r="E27" s="60"/>
      <c r="F27" s="75"/>
      <c r="G27" s="76"/>
      <c r="H27" s="78" t="str">
        <f t="shared" si="3"/>
        <v/>
      </c>
      <c r="I27" s="76"/>
      <c r="J27" s="75"/>
      <c r="K27" s="62"/>
      <c r="L27" s="59" t="str">
        <f t="shared" si="4"/>
        <v/>
      </c>
      <c r="M27" s="59" t="str">
        <f>IF($I$3="","",IF(K27="","",DATEDIF(K27,INDEX(Sheet1!B:B,MATCH($I$3,Sheet1!A:A,0)),"Y")))</f>
        <v/>
      </c>
    </row>
    <row r="28" spans="1:13" s="51" customFormat="1" ht="30" customHeight="1" x14ac:dyDescent="0.2">
      <c r="A28" s="50" t="str">
        <f t="shared" si="0"/>
        <v/>
      </c>
      <c r="B28" s="50" t="str">
        <f t="shared" si="1"/>
        <v/>
      </c>
      <c r="C28" s="78" t="str">
        <f t="shared" si="2"/>
        <v/>
      </c>
      <c r="D28" s="67"/>
      <c r="E28" s="60"/>
      <c r="F28" s="75"/>
      <c r="G28" s="76"/>
      <c r="H28" s="78" t="str">
        <f t="shared" si="3"/>
        <v/>
      </c>
      <c r="I28" s="76"/>
      <c r="J28" s="75"/>
      <c r="K28" s="62"/>
      <c r="L28" s="59" t="str">
        <f t="shared" si="4"/>
        <v/>
      </c>
      <c r="M28" s="59" t="str">
        <f>IF($I$3="","",IF(K28="","",DATEDIF(K28,INDEX(Sheet1!B:B,MATCH($I$3,Sheet1!A:A,0)),"Y")))</f>
        <v/>
      </c>
    </row>
    <row r="29" spans="1:13" s="51" customFormat="1" ht="30" customHeight="1" x14ac:dyDescent="0.2">
      <c r="A29" s="50" t="str">
        <f t="shared" si="0"/>
        <v/>
      </c>
      <c r="B29" s="50" t="str">
        <f t="shared" si="1"/>
        <v/>
      </c>
      <c r="C29" s="78" t="str">
        <f t="shared" si="2"/>
        <v/>
      </c>
      <c r="D29" s="67"/>
      <c r="E29" s="60"/>
      <c r="F29" s="75"/>
      <c r="G29" s="76"/>
      <c r="H29" s="78" t="str">
        <f t="shared" si="3"/>
        <v/>
      </c>
      <c r="I29" s="76"/>
      <c r="J29" s="75"/>
      <c r="K29" s="62"/>
      <c r="L29" s="59" t="str">
        <f t="shared" si="4"/>
        <v/>
      </c>
      <c r="M29" s="59" t="str">
        <f>IF($I$3="","",IF(K29="","",DATEDIF(K29,INDEX(Sheet1!B:B,MATCH($I$3,Sheet1!A:A,0)),"Y")))</f>
        <v/>
      </c>
    </row>
    <row r="30" spans="1:13" s="51" customFormat="1" ht="30" customHeight="1" x14ac:dyDescent="0.2">
      <c r="A30" s="50" t="str">
        <f t="shared" si="0"/>
        <v/>
      </c>
      <c r="B30" s="50" t="str">
        <f t="shared" si="1"/>
        <v/>
      </c>
      <c r="C30" s="78" t="str">
        <f t="shared" si="2"/>
        <v/>
      </c>
      <c r="D30" s="67"/>
      <c r="E30" s="60"/>
      <c r="F30" s="75"/>
      <c r="G30" s="76"/>
      <c r="H30" s="78" t="str">
        <f t="shared" si="3"/>
        <v/>
      </c>
      <c r="I30" s="76"/>
      <c r="J30" s="75"/>
      <c r="K30" s="62"/>
      <c r="L30" s="59" t="str">
        <f t="shared" si="4"/>
        <v/>
      </c>
      <c r="M30" s="59" t="str">
        <f>IF($I$3="","",IF(K30="","",DATEDIF(K30,INDEX(Sheet1!B:B,MATCH($I$3,Sheet1!A:A,0)),"Y")))</f>
        <v/>
      </c>
    </row>
    <row r="31" spans="1:13" s="51" customFormat="1" ht="30" customHeight="1" x14ac:dyDescent="0.2">
      <c r="A31" s="50" t="str">
        <f t="shared" si="0"/>
        <v/>
      </c>
      <c r="B31" s="50" t="str">
        <f t="shared" si="1"/>
        <v/>
      </c>
      <c r="C31" s="78" t="str">
        <f t="shared" si="2"/>
        <v/>
      </c>
      <c r="D31" s="67"/>
      <c r="E31" s="60"/>
      <c r="F31" s="75"/>
      <c r="G31" s="76"/>
      <c r="H31" s="78" t="str">
        <f t="shared" si="3"/>
        <v/>
      </c>
      <c r="I31" s="76"/>
      <c r="J31" s="75"/>
      <c r="K31" s="62"/>
      <c r="L31" s="59" t="str">
        <f t="shared" si="4"/>
        <v/>
      </c>
      <c r="M31" s="59" t="str">
        <f>IF($I$3="","",IF(K31="","",DATEDIF(K31,INDEX(Sheet1!B:B,MATCH($I$3,Sheet1!A:A,0)),"Y")))</f>
        <v/>
      </c>
    </row>
    <row r="32" spans="1:13" s="51" customFormat="1" ht="30" customHeight="1" x14ac:dyDescent="0.2">
      <c r="A32" s="50" t="str">
        <f t="shared" si="0"/>
        <v/>
      </c>
      <c r="B32" s="50" t="str">
        <f t="shared" si="1"/>
        <v/>
      </c>
      <c r="C32" s="78" t="str">
        <f t="shared" si="2"/>
        <v/>
      </c>
      <c r="D32" s="67"/>
      <c r="E32" s="60"/>
      <c r="F32" s="75"/>
      <c r="G32" s="76"/>
      <c r="H32" s="78" t="str">
        <f t="shared" si="3"/>
        <v/>
      </c>
      <c r="I32" s="76"/>
      <c r="J32" s="75"/>
      <c r="K32" s="62"/>
      <c r="L32" s="59" t="str">
        <f t="shared" si="4"/>
        <v/>
      </c>
      <c r="M32" s="59" t="str">
        <f>IF($I$3="","",IF(K32="","",DATEDIF(K32,INDEX(Sheet1!B:B,MATCH($I$3,Sheet1!A:A,0)),"Y")))</f>
        <v/>
      </c>
    </row>
    <row r="33" spans="1:13" s="51" customFormat="1" ht="30" customHeight="1" x14ac:dyDescent="0.2">
      <c r="A33" s="50" t="str">
        <f t="shared" si="0"/>
        <v/>
      </c>
      <c r="B33" s="50" t="str">
        <f t="shared" si="1"/>
        <v/>
      </c>
      <c r="C33" s="78" t="str">
        <f t="shared" si="2"/>
        <v/>
      </c>
      <c r="D33" s="67"/>
      <c r="E33" s="60"/>
      <c r="F33" s="75"/>
      <c r="G33" s="76"/>
      <c r="H33" s="78" t="str">
        <f t="shared" si="3"/>
        <v/>
      </c>
      <c r="I33" s="76"/>
      <c r="J33" s="75"/>
      <c r="K33" s="62"/>
      <c r="L33" s="59" t="str">
        <f t="shared" si="4"/>
        <v/>
      </c>
      <c r="M33" s="59" t="str">
        <f>IF($I$3="","",IF(K33="","",DATEDIF(K33,INDEX(Sheet1!B:B,MATCH($I$3,Sheet1!A:A,0)),"Y")))</f>
        <v/>
      </c>
    </row>
    <row r="34" spans="1:13" s="51" customFormat="1" ht="30" customHeight="1" x14ac:dyDescent="0.2">
      <c r="A34" s="50" t="str">
        <f t="shared" si="0"/>
        <v/>
      </c>
      <c r="B34" s="50" t="str">
        <f t="shared" si="1"/>
        <v/>
      </c>
      <c r="C34" s="78" t="str">
        <f t="shared" si="2"/>
        <v/>
      </c>
      <c r="D34" s="67"/>
      <c r="E34" s="60"/>
      <c r="F34" s="75"/>
      <c r="G34" s="76"/>
      <c r="H34" s="78" t="str">
        <f t="shared" si="3"/>
        <v/>
      </c>
      <c r="I34" s="76"/>
      <c r="J34" s="75"/>
      <c r="K34" s="62"/>
      <c r="L34" s="59" t="str">
        <f t="shared" si="4"/>
        <v/>
      </c>
      <c r="M34" s="59" t="str">
        <f>IF($I$3="","",IF(K34="","",DATEDIF(K34,INDEX(Sheet1!B:B,MATCH($I$3,Sheet1!A:A,0)),"Y")))</f>
        <v/>
      </c>
    </row>
    <row r="35" spans="1:13" s="51" customFormat="1" ht="30" customHeight="1" x14ac:dyDescent="0.2">
      <c r="A35" s="50" t="str">
        <f t="shared" si="0"/>
        <v/>
      </c>
      <c r="B35" s="50" t="str">
        <f t="shared" si="1"/>
        <v/>
      </c>
      <c r="C35" s="78" t="str">
        <f t="shared" si="2"/>
        <v/>
      </c>
      <c r="D35" s="67"/>
      <c r="E35" s="60"/>
      <c r="F35" s="75"/>
      <c r="G35" s="76"/>
      <c r="H35" s="78" t="str">
        <f t="shared" si="3"/>
        <v/>
      </c>
      <c r="I35" s="76"/>
      <c r="J35" s="75"/>
      <c r="K35" s="62"/>
      <c r="L35" s="59" t="str">
        <f t="shared" si="4"/>
        <v/>
      </c>
      <c r="M35" s="59" t="str">
        <f>IF($I$3="","",IF(K35="","",DATEDIF(K35,INDEX(Sheet1!B:B,MATCH($I$3,Sheet1!A:A,0)),"Y")))</f>
        <v/>
      </c>
    </row>
    <row r="36" spans="1:13" ht="22" customHeight="1" x14ac:dyDescent="0.2">
      <c r="L36" s="45" t="str">
        <f>IF(L5="","",AVERAGE(L5:L35))</f>
        <v/>
      </c>
      <c r="M36" s="45" t="str">
        <f t="shared" ref="M36" si="5">IF(M5="","",AVERAGE(M5:M35))</f>
        <v/>
      </c>
    </row>
  </sheetData>
  <sheetProtection algorithmName="SHA-512" hashValue="RolgcZzYendm21E+XWApBAsQ5RrgGGC28TDPvhMN/lG/5Be2RNxtuc1pKzRlj9KG+VyLEJa768WXo/Q7CZ+Uvg==" saltValue="TTTLxwswYyAgfMbRUDPWag==" spinCount="100000" sheet="1" objects="1" scenarios="1"/>
  <mergeCells count="6">
    <mergeCell ref="A1:M1"/>
    <mergeCell ref="B3:C3"/>
    <mergeCell ref="D3:F3"/>
    <mergeCell ref="G3:H3"/>
    <mergeCell ref="I3:J3"/>
    <mergeCell ref="K3:L3"/>
  </mergeCells>
  <phoneticPr fontId="6"/>
  <dataValidations count="3">
    <dataValidation type="list" allowBlank="1" showInputMessage="1" showErrorMessage="1" sqref="A3" xr:uid="{2D991869-B300-4710-98BE-39B5E0A2DE56}">
      <formula1>"一般,いそじ"</formula1>
    </dataValidation>
    <dataValidation type="date" allowBlank="1" showInputMessage="1" showErrorMessage="1" error="生年月日は yyyy/mm/dd の形式で入力してください。" sqref="K5:K35" xr:uid="{556BF311-9A3A-49BA-AEBF-98ABA0CA52CF}">
      <formula1>1</formula1>
      <formula2>73415</formula2>
    </dataValidation>
    <dataValidation type="custom" allowBlank="1" showInputMessage="1" showErrorMessage="1" sqref="J5:J35" xr:uid="{2762DC58-D0D1-4BBC-9C4D-A79CC0D94D13}">
      <formula1>AND(   LEN(SUBSTITUTE(SUBSTITUTE(J5,"-","")," ",""))&gt;=9,   ISNUMBER(SUBSTITUTE(SUBSTITUTE(J5,"-","")," ","")+0) )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A98D74-3EFB-485E-8DEA-EFEECCEEEE3E}">
          <x14:formula1>
            <xm:f>Sheet1!$A$8:$A$9</xm:f>
          </x14:formula1>
          <xm:sqref>D20:D35</xm:sqref>
        </x14:dataValidation>
        <x14:dataValidation type="list" showInputMessage="1" showErrorMessage="1" xr:uid="{209BCF52-D9A3-4A27-AB01-426F73922909}">
          <x14:formula1>
            <xm:f>Sheet1!$A$1:$A$8</xm:f>
          </x14:formula1>
          <xm:sqref>I3:J3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FBE1-722E-4AC8-887E-67250EAA7EA7}">
  <dimension ref="A1:L36"/>
  <sheetViews>
    <sheetView tabSelected="1" view="pageBreakPreview" zoomScale="85" zoomScaleNormal="100" zoomScaleSheetLayoutView="85" workbookViewId="0">
      <selection activeCell="F3" sqref="F3:G3"/>
    </sheetView>
  </sheetViews>
  <sheetFormatPr defaultRowHeight="13" x14ac:dyDescent="0.2"/>
  <cols>
    <col min="1" max="1" width="9.90625" customWidth="1"/>
    <col min="2" max="2" width="6.6328125" customWidth="1"/>
    <col min="3" max="3" width="16.90625" style="5" customWidth="1"/>
    <col min="4" max="4" width="6.6328125" style="5" customWidth="1"/>
    <col min="5" max="6" width="20.6328125" customWidth="1"/>
    <col min="7" max="7" width="10.6328125" customWidth="1"/>
    <col min="8" max="8" width="26.6328125" customWidth="1"/>
    <col min="9" max="9" width="15.453125" customWidth="1"/>
    <col min="10" max="10" width="12.6328125" style="49" customWidth="1"/>
    <col min="11" max="11" width="7.6328125" style="45" customWidth="1"/>
    <col min="12" max="12" width="13.08984375" customWidth="1"/>
  </cols>
  <sheetData>
    <row r="1" spans="1:12" ht="50.5" customHeight="1" thickBot="1" x14ac:dyDescent="0.25">
      <c r="A1" s="103" t="s">
        <v>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22" customHeight="1" x14ac:dyDescent="0.2">
      <c r="A2" s="89" t="s">
        <v>31</v>
      </c>
      <c r="B2" s="90" t="s">
        <v>1</v>
      </c>
      <c r="C2" s="90"/>
      <c r="D2" s="91" t="s">
        <v>3</v>
      </c>
      <c r="E2" s="93"/>
      <c r="F2" s="94" t="s">
        <v>58</v>
      </c>
      <c r="G2" s="94"/>
      <c r="H2" s="90"/>
      <c r="I2" s="90"/>
      <c r="J2" s="95" t="s">
        <v>36</v>
      </c>
      <c r="K2" s="96"/>
      <c r="L2" s="97" t="s">
        <v>2</v>
      </c>
    </row>
    <row r="3" spans="1:12" ht="41" customHeight="1" thickBot="1" x14ac:dyDescent="0.25">
      <c r="A3" s="98"/>
      <c r="B3" s="104"/>
      <c r="C3" s="105"/>
      <c r="D3" s="104"/>
      <c r="E3" s="105"/>
      <c r="F3" s="106" t="s">
        <v>66</v>
      </c>
      <c r="G3" s="107"/>
      <c r="H3" s="99"/>
      <c r="I3" s="100"/>
      <c r="J3" s="108">
        <v>46113</v>
      </c>
      <c r="K3" s="109"/>
      <c r="L3" s="101"/>
    </row>
    <row r="4" spans="1:12" ht="26" x14ac:dyDescent="0.2">
      <c r="A4" s="79" t="s">
        <v>31</v>
      </c>
      <c r="B4" s="80" t="s">
        <v>37</v>
      </c>
      <c r="C4" s="81" t="s">
        <v>3</v>
      </c>
      <c r="D4" s="83" t="s">
        <v>54</v>
      </c>
      <c r="E4" s="84" t="s">
        <v>4</v>
      </c>
      <c r="F4" s="85" t="s">
        <v>5</v>
      </c>
      <c r="G4" s="85" t="s">
        <v>1</v>
      </c>
      <c r="H4" s="85" t="s">
        <v>6</v>
      </c>
      <c r="I4" s="85" t="s">
        <v>7</v>
      </c>
      <c r="J4" s="86" t="s">
        <v>35</v>
      </c>
      <c r="K4" s="87" t="s">
        <v>55</v>
      </c>
      <c r="L4" s="88" t="s">
        <v>67</v>
      </c>
    </row>
    <row r="5" spans="1:12" s="51" customFormat="1" ht="30" customHeight="1" x14ac:dyDescent="0.2">
      <c r="A5" s="50" t="str">
        <f>IF($A$3="","",$A$3)</f>
        <v/>
      </c>
      <c r="B5" s="50" t="str">
        <f>CONCATENATE($L$3)</f>
        <v/>
      </c>
      <c r="C5" s="78" t="str">
        <f t="shared" ref="C5:C35" si="0">IF($D$3="","",$D$3)</f>
        <v/>
      </c>
      <c r="D5" s="60"/>
      <c r="E5" s="75"/>
      <c r="F5" s="76"/>
      <c r="G5" s="60"/>
      <c r="H5" s="60"/>
      <c r="I5" s="61"/>
      <c r="J5" s="62"/>
      <c r="K5" s="59" t="str">
        <f>IF(J5="","",DATEDIF(J5,$J$3,"y"))</f>
        <v/>
      </c>
      <c r="L5" s="59" t="str">
        <f>IF($H$3="","",IF(J5="","",DATEDIF(J5,INDEX(Sheet2!B:B,MATCH($H$3,Sheet2!A:A,0)),"Y")))</f>
        <v/>
      </c>
    </row>
    <row r="6" spans="1:12" s="51" customFormat="1" ht="30" customHeight="1" x14ac:dyDescent="0.2">
      <c r="A6" s="50" t="str">
        <f t="shared" ref="A6:A35" si="1">IF($A$3="","",$A$3)</f>
        <v/>
      </c>
      <c r="B6" s="50" t="str">
        <f t="shared" ref="B6:B35" si="2">CONCATENATE($L$3)</f>
        <v/>
      </c>
      <c r="C6" s="78" t="str">
        <f t="shared" si="0"/>
        <v/>
      </c>
      <c r="D6" s="60"/>
      <c r="E6" s="75"/>
      <c r="F6" s="76"/>
      <c r="G6" s="60"/>
      <c r="H6" s="60"/>
      <c r="I6" s="61"/>
      <c r="J6" s="62"/>
      <c r="K6" s="59" t="str">
        <f t="shared" ref="K6:K35" si="3">IF(J6="","",DATEDIF(J6,$J$3,"y"))</f>
        <v/>
      </c>
      <c r="L6" s="59" t="str">
        <f>IF($H$3="","",IF(J6="","",DATEDIF(J6,INDEX(Sheet2!B:B,MATCH($H$3,Sheet2!A:A,0)),"Y")))</f>
        <v/>
      </c>
    </row>
    <row r="7" spans="1:12" s="51" customFormat="1" ht="30" customHeight="1" x14ac:dyDescent="0.2">
      <c r="A7" s="50" t="str">
        <f t="shared" si="1"/>
        <v/>
      </c>
      <c r="B7" s="50" t="str">
        <f t="shared" si="2"/>
        <v/>
      </c>
      <c r="C7" s="78" t="str">
        <f t="shared" si="0"/>
        <v/>
      </c>
      <c r="D7" s="60"/>
      <c r="E7" s="75"/>
      <c r="F7" s="76"/>
      <c r="G7" s="60"/>
      <c r="H7" s="60"/>
      <c r="I7" s="61"/>
      <c r="J7" s="62"/>
      <c r="K7" s="59" t="str">
        <f t="shared" si="3"/>
        <v/>
      </c>
      <c r="L7" s="59" t="str">
        <f>IF($H$3="","",IF(J7="","",DATEDIF(J7,INDEX(Sheet2!B:B,MATCH($H$3,Sheet2!A:A,0)),"Y")))</f>
        <v/>
      </c>
    </row>
    <row r="8" spans="1:12" s="51" customFormat="1" ht="30" customHeight="1" x14ac:dyDescent="0.2">
      <c r="A8" s="50" t="str">
        <f t="shared" si="1"/>
        <v/>
      </c>
      <c r="B8" s="50" t="str">
        <f t="shared" si="2"/>
        <v/>
      </c>
      <c r="C8" s="78" t="str">
        <f t="shared" si="0"/>
        <v/>
      </c>
      <c r="D8" s="60"/>
      <c r="E8" s="75"/>
      <c r="F8" s="76"/>
      <c r="G8" s="60"/>
      <c r="H8" s="60"/>
      <c r="I8" s="61"/>
      <c r="J8" s="62"/>
      <c r="K8" s="59" t="str">
        <f t="shared" si="3"/>
        <v/>
      </c>
      <c r="L8" s="59" t="str">
        <f>IF($H$3="","",IF(J8="","",DATEDIF(J8,INDEX(Sheet2!B:B,MATCH($H$3,Sheet2!A:A,0)),"Y")))</f>
        <v/>
      </c>
    </row>
    <row r="9" spans="1:12" s="51" customFormat="1" ht="30" customHeight="1" x14ac:dyDescent="0.2">
      <c r="A9" s="50" t="str">
        <f t="shared" si="1"/>
        <v/>
      </c>
      <c r="B9" s="50" t="str">
        <f t="shared" si="2"/>
        <v/>
      </c>
      <c r="C9" s="78" t="str">
        <f t="shared" si="0"/>
        <v/>
      </c>
      <c r="D9" s="60"/>
      <c r="E9" s="75"/>
      <c r="F9" s="76"/>
      <c r="G9" s="60"/>
      <c r="H9" s="60"/>
      <c r="I9" s="61"/>
      <c r="J9" s="62"/>
      <c r="K9" s="59" t="str">
        <f t="shared" si="3"/>
        <v/>
      </c>
      <c r="L9" s="59" t="str">
        <f>IF($H$3="","",IF(J9="","",DATEDIF(J9,INDEX(Sheet2!B:B,MATCH($H$3,Sheet2!A:A,0)),"Y")))</f>
        <v/>
      </c>
    </row>
    <row r="10" spans="1:12" s="51" customFormat="1" ht="30" customHeight="1" x14ac:dyDescent="0.2">
      <c r="A10" s="50" t="str">
        <f t="shared" si="1"/>
        <v/>
      </c>
      <c r="B10" s="50" t="str">
        <f t="shared" si="2"/>
        <v/>
      </c>
      <c r="C10" s="78" t="str">
        <f t="shared" si="0"/>
        <v/>
      </c>
      <c r="D10" s="60"/>
      <c r="E10" s="75"/>
      <c r="F10" s="76"/>
      <c r="G10" s="60"/>
      <c r="H10" s="60"/>
      <c r="I10" s="61"/>
      <c r="J10" s="62"/>
      <c r="K10" s="59" t="str">
        <f t="shared" si="3"/>
        <v/>
      </c>
      <c r="L10" s="59" t="str">
        <f>IF($H$3="","",IF(J10="","",DATEDIF(J10,INDEX(Sheet2!B:B,MATCH($H$3,Sheet2!A:A,0)),"Y")))</f>
        <v/>
      </c>
    </row>
    <row r="11" spans="1:12" s="51" customFormat="1" ht="30" customHeight="1" x14ac:dyDescent="0.2">
      <c r="A11" s="50" t="str">
        <f t="shared" si="1"/>
        <v/>
      </c>
      <c r="B11" s="50" t="str">
        <f t="shared" si="2"/>
        <v/>
      </c>
      <c r="C11" s="78" t="str">
        <f t="shared" si="0"/>
        <v/>
      </c>
      <c r="D11" s="60"/>
      <c r="E11" s="75"/>
      <c r="F11" s="76"/>
      <c r="G11" s="60"/>
      <c r="H11" s="60"/>
      <c r="I11" s="61"/>
      <c r="J11" s="62"/>
      <c r="K11" s="59" t="str">
        <f t="shared" si="3"/>
        <v/>
      </c>
      <c r="L11" s="59" t="str">
        <f>IF($H$3="","",IF(J11="","",DATEDIF(J11,INDEX(Sheet2!B:B,MATCH($H$3,Sheet2!A:A,0)),"Y")))</f>
        <v/>
      </c>
    </row>
    <row r="12" spans="1:12" s="51" customFormat="1" ht="30" customHeight="1" x14ac:dyDescent="0.2">
      <c r="A12" s="50" t="str">
        <f t="shared" si="1"/>
        <v/>
      </c>
      <c r="B12" s="50" t="str">
        <f t="shared" si="2"/>
        <v/>
      </c>
      <c r="C12" s="78" t="str">
        <f t="shared" si="0"/>
        <v/>
      </c>
      <c r="D12" s="60"/>
      <c r="E12" s="75"/>
      <c r="F12" s="76"/>
      <c r="G12" s="60"/>
      <c r="H12" s="60"/>
      <c r="I12" s="61"/>
      <c r="J12" s="62"/>
      <c r="K12" s="59" t="str">
        <f t="shared" si="3"/>
        <v/>
      </c>
      <c r="L12" s="59" t="str">
        <f>IF($H$3="","",IF(J12="","",DATEDIF(J12,INDEX(Sheet2!B:B,MATCH($H$3,Sheet2!A:A,0)),"Y")))</f>
        <v/>
      </c>
    </row>
    <row r="13" spans="1:12" s="51" customFormat="1" ht="30" customHeight="1" x14ac:dyDescent="0.2">
      <c r="A13" s="50" t="str">
        <f t="shared" si="1"/>
        <v/>
      </c>
      <c r="B13" s="50" t="str">
        <f t="shared" si="2"/>
        <v/>
      </c>
      <c r="C13" s="78" t="str">
        <f t="shared" si="0"/>
        <v/>
      </c>
      <c r="D13" s="60"/>
      <c r="E13" s="75"/>
      <c r="F13" s="76"/>
      <c r="G13" s="60"/>
      <c r="H13" s="60"/>
      <c r="I13" s="61"/>
      <c r="J13" s="62"/>
      <c r="K13" s="59" t="str">
        <f t="shared" si="3"/>
        <v/>
      </c>
      <c r="L13" s="59" t="str">
        <f>IF($H$3="","",IF(J13="","",DATEDIF(J13,INDEX(Sheet2!B:B,MATCH($H$3,Sheet2!A:A,0)),"Y")))</f>
        <v/>
      </c>
    </row>
    <row r="14" spans="1:12" s="51" customFormat="1" ht="30" customHeight="1" x14ac:dyDescent="0.2">
      <c r="A14" s="50" t="str">
        <f t="shared" si="1"/>
        <v/>
      </c>
      <c r="B14" s="50" t="str">
        <f t="shared" si="2"/>
        <v/>
      </c>
      <c r="C14" s="78" t="str">
        <f t="shared" si="0"/>
        <v/>
      </c>
      <c r="D14" s="60"/>
      <c r="E14" s="75"/>
      <c r="F14" s="76"/>
      <c r="G14" s="60"/>
      <c r="H14" s="60"/>
      <c r="I14" s="61"/>
      <c r="J14" s="62"/>
      <c r="K14" s="59" t="str">
        <f t="shared" si="3"/>
        <v/>
      </c>
      <c r="L14" s="59" t="str">
        <f>IF($H$3="","",IF(J14="","",DATEDIF(J14,INDEX(Sheet2!B:B,MATCH($H$3,Sheet2!A:A,0)),"Y")))</f>
        <v/>
      </c>
    </row>
    <row r="15" spans="1:12" s="51" customFormat="1" ht="30" customHeight="1" x14ac:dyDescent="0.2">
      <c r="A15" s="50" t="str">
        <f t="shared" si="1"/>
        <v/>
      </c>
      <c r="B15" s="50" t="str">
        <f t="shared" si="2"/>
        <v/>
      </c>
      <c r="C15" s="78" t="str">
        <f t="shared" si="0"/>
        <v/>
      </c>
      <c r="D15" s="60"/>
      <c r="E15" s="75"/>
      <c r="F15" s="76"/>
      <c r="G15" s="60"/>
      <c r="H15" s="60"/>
      <c r="I15" s="61"/>
      <c r="J15" s="62"/>
      <c r="K15" s="59" t="str">
        <f t="shared" si="3"/>
        <v/>
      </c>
      <c r="L15" s="59" t="str">
        <f>IF($H$3="","",IF(J15="","",DATEDIF(J15,INDEX(Sheet2!B:B,MATCH($H$3,Sheet2!A:A,0)),"Y")))</f>
        <v/>
      </c>
    </row>
    <row r="16" spans="1:12" s="51" customFormat="1" ht="30" customHeight="1" x14ac:dyDescent="0.2">
      <c r="A16" s="50" t="str">
        <f t="shared" si="1"/>
        <v/>
      </c>
      <c r="B16" s="50" t="str">
        <f t="shared" si="2"/>
        <v/>
      </c>
      <c r="C16" s="78" t="str">
        <f t="shared" si="0"/>
        <v/>
      </c>
      <c r="D16" s="60"/>
      <c r="E16" s="75"/>
      <c r="F16" s="76"/>
      <c r="G16" s="60"/>
      <c r="H16" s="60"/>
      <c r="I16" s="61"/>
      <c r="J16" s="62"/>
      <c r="K16" s="59" t="str">
        <f t="shared" si="3"/>
        <v/>
      </c>
      <c r="L16" s="59" t="str">
        <f>IF($H$3="","",IF(J16="","",DATEDIF(J16,INDEX(Sheet2!B:B,MATCH($H$3,Sheet2!A:A,0)),"Y")))</f>
        <v/>
      </c>
    </row>
    <row r="17" spans="1:12" s="51" customFormat="1" ht="30" customHeight="1" x14ac:dyDescent="0.2">
      <c r="A17" s="50" t="str">
        <f t="shared" si="1"/>
        <v/>
      </c>
      <c r="B17" s="50" t="str">
        <f t="shared" si="2"/>
        <v/>
      </c>
      <c r="C17" s="78" t="str">
        <f t="shared" si="0"/>
        <v/>
      </c>
      <c r="D17" s="60"/>
      <c r="E17" s="75"/>
      <c r="F17" s="76"/>
      <c r="G17" s="60"/>
      <c r="H17" s="60"/>
      <c r="I17" s="61"/>
      <c r="J17" s="62"/>
      <c r="K17" s="59" t="str">
        <f t="shared" si="3"/>
        <v/>
      </c>
      <c r="L17" s="59" t="str">
        <f>IF($H$3="","",IF(J17="","",DATEDIF(J17,INDEX(Sheet2!B:B,MATCH($H$3,Sheet2!A:A,0)),"Y")))</f>
        <v/>
      </c>
    </row>
    <row r="18" spans="1:12" s="51" customFormat="1" ht="30" customHeight="1" x14ac:dyDescent="0.2">
      <c r="A18" s="50" t="str">
        <f t="shared" si="1"/>
        <v/>
      </c>
      <c r="B18" s="50" t="str">
        <f t="shared" si="2"/>
        <v/>
      </c>
      <c r="C18" s="78" t="str">
        <f t="shared" si="0"/>
        <v/>
      </c>
      <c r="D18" s="60"/>
      <c r="E18" s="75"/>
      <c r="F18" s="76"/>
      <c r="G18" s="60"/>
      <c r="H18" s="60"/>
      <c r="I18" s="61"/>
      <c r="J18" s="62"/>
      <c r="K18" s="59" t="str">
        <f t="shared" si="3"/>
        <v/>
      </c>
      <c r="L18" s="59" t="str">
        <f>IF($H$3="","",IF(J18="","",DATEDIF(J18,INDEX(Sheet2!B:B,MATCH($H$3,Sheet2!A:A,0)),"Y")))</f>
        <v/>
      </c>
    </row>
    <row r="19" spans="1:12" s="51" customFormat="1" ht="30" customHeight="1" x14ac:dyDescent="0.2">
      <c r="A19" s="50" t="str">
        <f t="shared" si="1"/>
        <v/>
      </c>
      <c r="B19" s="50" t="str">
        <f t="shared" si="2"/>
        <v/>
      </c>
      <c r="C19" s="78" t="str">
        <f t="shared" si="0"/>
        <v/>
      </c>
      <c r="D19" s="60"/>
      <c r="E19" s="75"/>
      <c r="F19" s="76"/>
      <c r="G19" s="60"/>
      <c r="H19" s="60"/>
      <c r="I19" s="61"/>
      <c r="J19" s="62"/>
      <c r="K19" s="59" t="str">
        <f t="shared" si="3"/>
        <v/>
      </c>
      <c r="L19" s="59" t="str">
        <f>IF($H$3="","",IF(J19="","",DATEDIF(J19,INDEX(Sheet2!B:B,MATCH($H$3,Sheet2!A:A,0)),"Y")))</f>
        <v/>
      </c>
    </row>
    <row r="20" spans="1:12" s="51" customFormat="1" ht="30" customHeight="1" x14ac:dyDescent="0.2">
      <c r="A20" s="50" t="str">
        <f t="shared" si="1"/>
        <v/>
      </c>
      <c r="B20" s="50" t="str">
        <f t="shared" si="2"/>
        <v/>
      </c>
      <c r="C20" s="78" t="str">
        <f t="shared" si="0"/>
        <v/>
      </c>
      <c r="D20" s="60"/>
      <c r="E20" s="75"/>
      <c r="F20" s="76"/>
      <c r="G20" s="60"/>
      <c r="H20" s="60"/>
      <c r="I20" s="61"/>
      <c r="J20" s="62"/>
      <c r="K20" s="59" t="str">
        <f t="shared" si="3"/>
        <v/>
      </c>
      <c r="L20" s="59" t="str">
        <f>IF($H$3="","",IF(J20="","",DATEDIF(J20,INDEX(Sheet2!B:B,MATCH($H$3,Sheet2!A:A,0)),"Y")))</f>
        <v/>
      </c>
    </row>
    <row r="21" spans="1:12" s="51" customFormat="1" ht="30" customHeight="1" x14ac:dyDescent="0.2">
      <c r="A21" s="50" t="str">
        <f t="shared" si="1"/>
        <v/>
      </c>
      <c r="B21" s="50" t="str">
        <f t="shared" si="2"/>
        <v/>
      </c>
      <c r="C21" s="78" t="str">
        <f t="shared" si="0"/>
        <v/>
      </c>
      <c r="D21" s="60"/>
      <c r="E21" s="75"/>
      <c r="F21" s="76"/>
      <c r="G21" s="60"/>
      <c r="H21" s="60"/>
      <c r="I21" s="61"/>
      <c r="J21" s="62"/>
      <c r="K21" s="59" t="str">
        <f t="shared" si="3"/>
        <v/>
      </c>
      <c r="L21" s="59" t="str">
        <f>IF($H$3="","",IF(J21="","",DATEDIF(J21,INDEX(Sheet2!B:B,MATCH($H$3,Sheet2!A:A,0)),"Y")))</f>
        <v/>
      </c>
    </row>
    <row r="22" spans="1:12" s="51" customFormat="1" ht="30" customHeight="1" x14ac:dyDescent="0.2">
      <c r="A22" s="50" t="str">
        <f t="shared" si="1"/>
        <v/>
      </c>
      <c r="B22" s="50" t="str">
        <f t="shared" si="2"/>
        <v/>
      </c>
      <c r="C22" s="78" t="str">
        <f t="shared" si="0"/>
        <v/>
      </c>
      <c r="D22" s="60"/>
      <c r="E22" s="75"/>
      <c r="F22" s="76"/>
      <c r="G22" s="60"/>
      <c r="H22" s="60"/>
      <c r="I22" s="61"/>
      <c r="J22" s="62"/>
      <c r="K22" s="59" t="str">
        <f t="shared" si="3"/>
        <v/>
      </c>
      <c r="L22" s="59" t="str">
        <f>IF($H$3="","",IF(J22="","",DATEDIF(J22,INDEX(Sheet2!B:B,MATCH($H$3,Sheet2!A:A,0)),"Y")))</f>
        <v/>
      </c>
    </row>
    <row r="23" spans="1:12" s="51" customFormat="1" ht="30" customHeight="1" x14ac:dyDescent="0.2">
      <c r="A23" s="50" t="str">
        <f t="shared" si="1"/>
        <v/>
      </c>
      <c r="B23" s="50" t="str">
        <f t="shared" si="2"/>
        <v/>
      </c>
      <c r="C23" s="78" t="str">
        <f t="shared" si="0"/>
        <v/>
      </c>
      <c r="D23" s="60"/>
      <c r="E23" s="75"/>
      <c r="F23" s="76"/>
      <c r="G23" s="60"/>
      <c r="H23" s="60"/>
      <c r="I23" s="61"/>
      <c r="J23" s="62"/>
      <c r="K23" s="59" t="str">
        <f t="shared" si="3"/>
        <v/>
      </c>
      <c r="L23" s="59" t="str">
        <f>IF($H$3="","",IF(J23="","",DATEDIF(J23,INDEX(Sheet2!B:B,MATCH($H$3,Sheet2!A:A,0)),"Y")))</f>
        <v/>
      </c>
    </row>
    <row r="24" spans="1:12" s="51" customFormat="1" ht="30" customHeight="1" x14ac:dyDescent="0.2">
      <c r="A24" s="50" t="str">
        <f t="shared" si="1"/>
        <v/>
      </c>
      <c r="B24" s="50" t="str">
        <f t="shared" si="2"/>
        <v/>
      </c>
      <c r="C24" s="78" t="str">
        <f t="shared" si="0"/>
        <v/>
      </c>
      <c r="D24" s="60"/>
      <c r="E24" s="75"/>
      <c r="F24" s="76"/>
      <c r="G24" s="60"/>
      <c r="H24" s="60"/>
      <c r="I24" s="61"/>
      <c r="J24" s="62"/>
      <c r="K24" s="59" t="str">
        <f t="shared" si="3"/>
        <v/>
      </c>
      <c r="L24" s="59" t="str">
        <f>IF($H$3="","",IF(J24="","",DATEDIF(J24,INDEX(Sheet2!B:B,MATCH($H$3,Sheet2!A:A,0)),"Y")))</f>
        <v/>
      </c>
    </row>
    <row r="25" spans="1:12" s="51" customFormat="1" ht="30" customHeight="1" x14ac:dyDescent="0.2">
      <c r="A25" s="50" t="str">
        <f t="shared" si="1"/>
        <v/>
      </c>
      <c r="B25" s="50" t="str">
        <f t="shared" si="2"/>
        <v/>
      </c>
      <c r="C25" s="78" t="str">
        <f t="shared" si="0"/>
        <v/>
      </c>
      <c r="D25" s="60"/>
      <c r="E25" s="75"/>
      <c r="F25" s="76"/>
      <c r="G25" s="60"/>
      <c r="H25" s="60"/>
      <c r="I25" s="61"/>
      <c r="J25" s="62"/>
      <c r="K25" s="59" t="str">
        <f t="shared" si="3"/>
        <v/>
      </c>
      <c r="L25" s="59" t="str">
        <f>IF($H$3="","",IF(J25="","",DATEDIF(J25,INDEX(Sheet2!B:B,MATCH($H$3,Sheet2!A:A,0)),"Y")))</f>
        <v/>
      </c>
    </row>
    <row r="26" spans="1:12" s="51" customFormat="1" ht="30" customHeight="1" x14ac:dyDescent="0.2">
      <c r="A26" s="50" t="str">
        <f t="shared" si="1"/>
        <v/>
      </c>
      <c r="B26" s="50" t="str">
        <f t="shared" si="2"/>
        <v/>
      </c>
      <c r="C26" s="78" t="str">
        <f t="shared" si="0"/>
        <v/>
      </c>
      <c r="D26" s="60"/>
      <c r="E26" s="75"/>
      <c r="F26" s="76"/>
      <c r="G26" s="60"/>
      <c r="H26" s="60"/>
      <c r="I26" s="61"/>
      <c r="J26" s="62"/>
      <c r="K26" s="59" t="str">
        <f t="shared" si="3"/>
        <v/>
      </c>
      <c r="L26" s="59" t="str">
        <f>IF($H$3="","",IF(J26="","",DATEDIF(J26,INDEX(Sheet2!B:B,MATCH($H$3,Sheet2!A:A,0)),"Y")))</f>
        <v/>
      </c>
    </row>
    <row r="27" spans="1:12" s="51" customFormat="1" ht="30" customHeight="1" x14ac:dyDescent="0.2">
      <c r="A27" s="50" t="str">
        <f t="shared" si="1"/>
        <v/>
      </c>
      <c r="B27" s="50" t="str">
        <f t="shared" si="2"/>
        <v/>
      </c>
      <c r="C27" s="78" t="str">
        <f t="shared" si="0"/>
        <v/>
      </c>
      <c r="D27" s="60"/>
      <c r="E27" s="75"/>
      <c r="F27" s="76"/>
      <c r="G27" s="60"/>
      <c r="H27" s="60"/>
      <c r="I27" s="61"/>
      <c r="J27" s="62"/>
      <c r="K27" s="59" t="str">
        <f t="shared" si="3"/>
        <v/>
      </c>
      <c r="L27" s="59" t="str">
        <f>IF($H$3="","",IF(J27="","",DATEDIF(J27,INDEX(Sheet2!B:B,MATCH($H$3,Sheet2!A:A,0)),"Y")))</f>
        <v/>
      </c>
    </row>
    <row r="28" spans="1:12" s="51" customFormat="1" ht="30" customHeight="1" x14ac:dyDescent="0.2">
      <c r="A28" s="50" t="str">
        <f t="shared" si="1"/>
        <v/>
      </c>
      <c r="B28" s="50" t="str">
        <f t="shared" si="2"/>
        <v/>
      </c>
      <c r="C28" s="78" t="str">
        <f t="shared" si="0"/>
        <v/>
      </c>
      <c r="D28" s="60"/>
      <c r="E28" s="75"/>
      <c r="F28" s="76"/>
      <c r="G28" s="60"/>
      <c r="H28" s="60"/>
      <c r="I28" s="61"/>
      <c r="J28" s="62"/>
      <c r="K28" s="59" t="str">
        <f t="shared" si="3"/>
        <v/>
      </c>
      <c r="L28" s="59" t="str">
        <f>IF($H$3="","",IF(J28="","",DATEDIF(J28,INDEX(Sheet2!B:B,MATCH($H$3,Sheet2!A:A,0)),"Y")))</f>
        <v/>
      </c>
    </row>
    <row r="29" spans="1:12" s="51" customFormat="1" ht="30" customHeight="1" x14ac:dyDescent="0.2">
      <c r="A29" s="50" t="str">
        <f t="shared" si="1"/>
        <v/>
      </c>
      <c r="B29" s="50" t="str">
        <f t="shared" si="2"/>
        <v/>
      </c>
      <c r="C29" s="78" t="str">
        <f t="shared" si="0"/>
        <v/>
      </c>
      <c r="D29" s="60"/>
      <c r="E29" s="75"/>
      <c r="F29" s="76"/>
      <c r="G29" s="60"/>
      <c r="H29" s="60"/>
      <c r="I29" s="61"/>
      <c r="J29" s="62"/>
      <c r="K29" s="59" t="str">
        <f t="shared" si="3"/>
        <v/>
      </c>
      <c r="L29" s="59" t="str">
        <f>IF($H$3="","",IF(J29="","",DATEDIF(J29,INDEX(Sheet2!B:B,MATCH($H$3,Sheet2!A:A,0)),"Y")))</f>
        <v/>
      </c>
    </row>
    <row r="30" spans="1:12" s="51" customFormat="1" ht="30" customHeight="1" x14ac:dyDescent="0.2">
      <c r="A30" s="50" t="str">
        <f t="shared" si="1"/>
        <v/>
      </c>
      <c r="B30" s="50" t="str">
        <f t="shared" si="2"/>
        <v/>
      </c>
      <c r="C30" s="78" t="str">
        <f t="shared" si="0"/>
        <v/>
      </c>
      <c r="D30" s="60"/>
      <c r="E30" s="75"/>
      <c r="F30" s="76"/>
      <c r="G30" s="60"/>
      <c r="H30" s="60"/>
      <c r="I30" s="61"/>
      <c r="J30" s="62"/>
      <c r="K30" s="59" t="str">
        <f t="shared" si="3"/>
        <v/>
      </c>
      <c r="L30" s="59" t="str">
        <f>IF($H$3="","",IF(J30="","",DATEDIF(J30,INDEX(Sheet2!B:B,MATCH($H$3,Sheet2!A:A,0)),"Y")))</f>
        <v/>
      </c>
    </row>
    <row r="31" spans="1:12" s="51" customFormat="1" ht="30" customHeight="1" x14ac:dyDescent="0.2">
      <c r="A31" s="50" t="str">
        <f t="shared" si="1"/>
        <v/>
      </c>
      <c r="B31" s="50" t="str">
        <f t="shared" si="2"/>
        <v/>
      </c>
      <c r="C31" s="78" t="str">
        <f t="shared" si="0"/>
        <v/>
      </c>
      <c r="D31" s="60"/>
      <c r="E31" s="75"/>
      <c r="F31" s="76"/>
      <c r="G31" s="60"/>
      <c r="H31" s="60"/>
      <c r="I31" s="61"/>
      <c r="J31" s="62"/>
      <c r="K31" s="59" t="str">
        <f t="shared" si="3"/>
        <v/>
      </c>
      <c r="L31" s="59" t="str">
        <f>IF($H$3="","",IF(J31="","",DATEDIF(J31,INDEX(Sheet2!B:B,MATCH($H$3,Sheet2!A:A,0)),"Y")))</f>
        <v/>
      </c>
    </row>
    <row r="32" spans="1:12" s="51" customFormat="1" ht="30" customHeight="1" x14ac:dyDescent="0.2">
      <c r="A32" s="50" t="str">
        <f t="shared" si="1"/>
        <v/>
      </c>
      <c r="B32" s="50" t="str">
        <f t="shared" si="2"/>
        <v/>
      </c>
      <c r="C32" s="78" t="str">
        <f t="shared" si="0"/>
        <v/>
      </c>
      <c r="D32" s="60"/>
      <c r="E32" s="75"/>
      <c r="F32" s="76"/>
      <c r="G32" s="60"/>
      <c r="H32" s="60"/>
      <c r="I32" s="61"/>
      <c r="J32" s="62"/>
      <c r="K32" s="59" t="str">
        <f t="shared" si="3"/>
        <v/>
      </c>
      <c r="L32" s="59" t="str">
        <f>IF($H$3="","",IF(J32="","",DATEDIF(J32,INDEX(Sheet2!B:B,MATCH($H$3,Sheet2!A:A,0)),"Y")))</f>
        <v/>
      </c>
    </row>
    <row r="33" spans="1:12" s="51" customFormat="1" ht="30" customHeight="1" x14ac:dyDescent="0.2">
      <c r="A33" s="50" t="str">
        <f t="shared" si="1"/>
        <v/>
      </c>
      <c r="B33" s="50" t="str">
        <f t="shared" si="2"/>
        <v/>
      </c>
      <c r="C33" s="78" t="str">
        <f t="shared" si="0"/>
        <v/>
      </c>
      <c r="D33" s="60"/>
      <c r="E33" s="75"/>
      <c r="F33" s="76"/>
      <c r="G33" s="60"/>
      <c r="H33" s="60"/>
      <c r="I33" s="61"/>
      <c r="J33" s="62"/>
      <c r="K33" s="59" t="str">
        <f t="shared" si="3"/>
        <v/>
      </c>
      <c r="L33" s="59" t="str">
        <f>IF($H$3="","",IF(J33="","",DATEDIF(J33,INDEX(Sheet2!B:B,MATCH($H$3,Sheet2!A:A,0)),"Y")))</f>
        <v/>
      </c>
    </row>
    <row r="34" spans="1:12" s="51" customFormat="1" ht="30" customHeight="1" x14ac:dyDescent="0.2">
      <c r="A34" s="50" t="str">
        <f t="shared" si="1"/>
        <v/>
      </c>
      <c r="B34" s="50" t="str">
        <f t="shared" si="2"/>
        <v/>
      </c>
      <c r="C34" s="78" t="str">
        <f t="shared" si="0"/>
        <v/>
      </c>
      <c r="D34" s="60"/>
      <c r="E34" s="75"/>
      <c r="F34" s="76"/>
      <c r="G34" s="60"/>
      <c r="H34" s="60"/>
      <c r="I34" s="61"/>
      <c r="J34" s="62"/>
      <c r="K34" s="59" t="str">
        <f t="shared" si="3"/>
        <v/>
      </c>
      <c r="L34" s="59" t="str">
        <f>IF($H$3="","",IF(J34="","",DATEDIF(J34,INDEX(Sheet2!B:B,MATCH($H$3,Sheet2!A:A,0)),"Y")))</f>
        <v/>
      </c>
    </row>
    <row r="35" spans="1:12" s="51" customFormat="1" ht="30" customHeight="1" x14ac:dyDescent="0.2">
      <c r="A35" s="50" t="str">
        <f t="shared" si="1"/>
        <v/>
      </c>
      <c r="B35" s="50" t="str">
        <f t="shared" si="2"/>
        <v/>
      </c>
      <c r="C35" s="78" t="str">
        <f t="shared" si="0"/>
        <v/>
      </c>
      <c r="D35" s="60"/>
      <c r="E35" s="75"/>
      <c r="F35" s="76"/>
      <c r="G35" s="60"/>
      <c r="H35" s="60"/>
      <c r="I35" s="61"/>
      <c r="J35" s="62"/>
      <c r="K35" s="59" t="str">
        <f t="shared" si="3"/>
        <v/>
      </c>
      <c r="L35" s="59" t="str">
        <f>IF($H$3="","",IF(J35="","",DATEDIF(J35,INDEX(Sheet2!B:B,MATCH($H$3,Sheet2!A:A,0)),"Y")))</f>
        <v/>
      </c>
    </row>
    <row r="36" spans="1:12" ht="22" customHeight="1" x14ac:dyDescent="0.2">
      <c r="K36" s="45" t="str">
        <f>IF(K5="","",AVERAGE(K5:K35))</f>
        <v/>
      </c>
      <c r="L36" s="45" t="str">
        <f t="shared" ref="L36" si="4">IF(L5="","",AVERAGE(L5:L35))</f>
        <v/>
      </c>
    </row>
  </sheetData>
  <sheetProtection algorithmName="SHA-512" hashValue="0s3IetcBAHg8AuqLaNPo3uPqVlpXXdZJbSKyz29OcjtTUxJe8ZReTOZv6uh+HSW/JhxIu/Pnd/GRMPMpWU8u5A==" saltValue="F8Y/eqAlkQAHAMNHXjZ4rw==" spinCount="100000" sheet="1" objects="1" scenarios="1"/>
  <mergeCells count="5">
    <mergeCell ref="A1:L1"/>
    <mergeCell ref="B3:C3"/>
    <mergeCell ref="F3:G3"/>
    <mergeCell ref="J3:K3"/>
    <mergeCell ref="D3:E3"/>
  </mergeCells>
  <phoneticPr fontId="6"/>
  <dataValidations count="3">
    <dataValidation type="custom" allowBlank="1" showInputMessage="1" showErrorMessage="1" sqref="I5:I35" xr:uid="{89A45DFD-2A75-4FFB-80AE-9D3A803AF565}">
      <formula1>AND(   LEN(SUBSTITUTE(SUBSTITUTE(I5,"-","")," ",""))&gt;=9,   ISNUMBER(SUBSTITUTE(SUBSTITUTE(I5,"-","")," ","")+0) )</formula1>
    </dataValidation>
    <dataValidation type="date" allowBlank="1" showInputMessage="1" showErrorMessage="1" error="生年月日は yyyy/mm/dd の形式で入力してください。" sqref="J5:J35" xr:uid="{B357F7EB-9B41-44E2-B469-1229EEC14CD9}">
      <formula1>1</formula1>
      <formula2>73415</formula2>
    </dataValidation>
    <dataValidation type="list" allowBlank="1" showInputMessage="1" showErrorMessage="1" sqref="A3" xr:uid="{1ED56C40-5F8B-4140-BA51-C938287F827F}">
      <formula1>"ことぶき,なでしこ"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0887760-CFFF-4FF0-B3B7-E86D4E20C6CF}">
          <x14:formula1>
            <xm:f>Sheet2!$A$1:$A$5</xm:f>
          </x14:formula1>
          <xm:sqref>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304F-FB6B-43FE-889A-759C01E450D9}">
  <dimension ref="A1:F36"/>
  <sheetViews>
    <sheetView view="pageBreakPreview" zoomScaleNormal="100" zoomScaleSheetLayoutView="100" workbookViewId="0">
      <selection activeCell="D8" sqref="D8"/>
    </sheetView>
  </sheetViews>
  <sheetFormatPr defaultRowHeight="13" x14ac:dyDescent="0.2"/>
  <cols>
    <col min="1" max="1" width="12.6328125" style="5" customWidth="1"/>
    <col min="2" max="2" width="12.6328125" customWidth="1"/>
    <col min="3" max="4" width="26.6328125" customWidth="1"/>
    <col min="5" max="5" width="16.6328125" customWidth="1"/>
    <col min="6" max="6" width="5.26953125" customWidth="1"/>
  </cols>
  <sheetData>
    <row r="1" spans="1:6" ht="40.75" customHeight="1" thickBot="1" x14ac:dyDescent="0.25">
      <c r="A1" s="113" t="s">
        <v>65</v>
      </c>
      <c r="B1" s="113"/>
      <c r="C1" s="113"/>
      <c r="D1" s="113"/>
      <c r="E1" s="113"/>
      <c r="F1" s="1"/>
    </row>
    <row r="2" spans="1:6" ht="18.649999999999999" customHeight="1" x14ac:dyDescent="0.2">
      <c r="A2" s="214" t="s">
        <v>3</v>
      </c>
      <c r="B2" s="94"/>
      <c r="C2" s="215"/>
      <c r="D2" s="216" t="s">
        <v>53</v>
      </c>
      <c r="E2" s="217"/>
      <c r="F2" s="218"/>
    </row>
    <row r="3" spans="1:6" ht="28.25" customHeight="1" x14ac:dyDescent="0.2">
      <c r="A3" s="219" t="str">
        <f>IF(大会参加者名簿!$D$3="","",大会参加者名簿!$D$3)</f>
        <v/>
      </c>
      <c r="B3" s="116"/>
      <c r="C3" s="117"/>
      <c r="D3" s="114" t="s">
        <v>48</v>
      </c>
      <c r="E3" s="115"/>
      <c r="F3" s="220"/>
    </row>
    <row r="4" spans="1:6" ht="17" customHeight="1" x14ac:dyDescent="0.2">
      <c r="A4" s="221" t="s">
        <v>57</v>
      </c>
      <c r="B4" s="63" t="s">
        <v>54</v>
      </c>
      <c r="C4" s="63" t="s">
        <v>4</v>
      </c>
      <c r="D4" s="64" t="s">
        <v>60</v>
      </c>
      <c r="E4" s="65" t="str">
        <f>CONCATENATE(D3,"時年齢")</f>
        <v>春季大会時年齢</v>
      </c>
      <c r="F4" s="222" t="s">
        <v>64</v>
      </c>
    </row>
    <row r="5" spans="1:6" s="51" customFormat="1" ht="24" customHeight="1" x14ac:dyDescent="0.2">
      <c r="A5" s="223" t="str">
        <f>IF(大会参加者名簿!D5="","",大会参加者名簿!D5)</f>
        <v/>
      </c>
      <c r="B5" s="50" t="str">
        <f>IF(大会参加者名簿!E5="","",大会参加者名簿!E5)</f>
        <v/>
      </c>
      <c r="C5" s="50" t="str">
        <f>IF(大会参加者名簿!F5="","",大会参加者名簿!F5)</f>
        <v/>
      </c>
      <c r="D5" s="66" t="str">
        <f>IF(大会参加者名簿!K5="","",大会参加者名簿!K5)</f>
        <v/>
      </c>
      <c r="E5" s="50" t="str">
        <f>IF($D$3="","",IF(D5="","",DATEDIF(D5,INDEX(Sheet1!B:B,MATCH($D$3,Sheet1!A:A,0)),"Y")))</f>
        <v/>
      </c>
      <c r="F5" s="224"/>
    </row>
    <row r="6" spans="1:6" s="51" customFormat="1" ht="24" customHeight="1" x14ac:dyDescent="0.2">
      <c r="A6" s="223" t="str">
        <f>IF(大会参加者名簿!D6="","",大会参加者名簿!D6)</f>
        <v/>
      </c>
      <c r="B6" s="50" t="str">
        <f>IF(大会参加者名簿!E6="","",大会参加者名簿!E6)</f>
        <v/>
      </c>
      <c r="C6" s="50" t="str">
        <f>IF(大会参加者名簿!F6="","",大会参加者名簿!F6)</f>
        <v/>
      </c>
      <c r="D6" s="66" t="str">
        <f>IF(大会参加者名簿!K6="","",大会参加者名簿!K6)</f>
        <v/>
      </c>
      <c r="E6" s="50" t="str">
        <f>IF($D$3="","",IF(D6="","",DATEDIF(D6,INDEX(Sheet1!B:B,MATCH($D$3,Sheet1!A:A,0)),"Y")))</f>
        <v/>
      </c>
      <c r="F6" s="224"/>
    </row>
    <row r="7" spans="1:6" s="51" customFormat="1" ht="24" customHeight="1" x14ac:dyDescent="0.2">
      <c r="A7" s="223" t="str">
        <f>IF(大会参加者名簿!D7="","",大会参加者名簿!D7)</f>
        <v/>
      </c>
      <c r="B7" s="50" t="str">
        <f>IF(大会参加者名簿!E7="","",大会参加者名簿!E7)</f>
        <v/>
      </c>
      <c r="C7" s="50" t="str">
        <f>IF(大会参加者名簿!F7="","",大会参加者名簿!F7)</f>
        <v/>
      </c>
      <c r="D7" s="66" t="str">
        <f>IF(大会参加者名簿!K7="","",大会参加者名簿!K7)</f>
        <v/>
      </c>
      <c r="E7" s="50" t="str">
        <f>IF($D$3="","",IF(D7="","",DATEDIF(D7,INDEX(Sheet1!B:B,MATCH($D$3,Sheet1!A:A,0)),"Y")))</f>
        <v/>
      </c>
      <c r="F7" s="224"/>
    </row>
    <row r="8" spans="1:6" s="51" customFormat="1" ht="24" customHeight="1" x14ac:dyDescent="0.2">
      <c r="A8" s="223" t="str">
        <f>IF(大会参加者名簿!D8="","",大会参加者名簿!D8)</f>
        <v/>
      </c>
      <c r="B8" s="50" t="str">
        <f>IF(大会参加者名簿!E8="","",大会参加者名簿!E8)</f>
        <v/>
      </c>
      <c r="C8" s="50" t="str">
        <f>IF(大会参加者名簿!F8="","",大会参加者名簿!F8)</f>
        <v/>
      </c>
      <c r="D8" s="66" t="str">
        <f>IF(大会参加者名簿!K8="","",大会参加者名簿!K8)</f>
        <v/>
      </c>
      <c r="E8" s="50" t="str">
        <f>IF($D$3="","",IF(D8="","",DATEDIF(D8,INDEX(Sheet1!B:B,MATCH($D$3,Sheet1!A:A,0)),"Y")))</f>
        <v/>
      </c>
      <c r="F8" s="224"/>
    </row>
    <row r="9" spans="1:6" s="51" customFormat="1" ht="24" customHeight="1" x14ac:dyDescent="0.2">
      <c r="A9" s="223" t="str">
        <f>IF(大会参加者名簿!D9="","",大会参加者名簿!D9)</f>
        <v/>
      </c>
      <c r="B9" s="50" t="str">
        <f>IF(大会参加者名簿!E9="","",大会参加者名簿!E9)</f>
        <v/>
      </c>
      <c r="C9" s="50" t="str">
        <f>IF(大会参加者名簿!F9="","",大会参加者名簿!F9)</f>
        <v/>
      </c>
      <c r="D9" s="66" t="str">
        <f>IF(大会参加者名簿!K9="","",大会参加者名簿!K9)</f>
        <v/>
      </c>
      <c r="E9" s="50" t="str">
        <f>IF($D$3="","",IF(D9="","",DATEDIF(D9,INDEX(Sheet1!B:B,MATCH($D$3,Sheet1!A:A,0)),"Y")))</f>
        <v/>
      </c>
      <c r="F9" s="224"/>
    </row>
    <row r="10" spans="1:6" s="51" customFormat="1" ht="24" customHeight="1" x14ac:dyDescent="0.2">
      <c r="A10" s="223" t="str">
        <f>IF(大会参加者名簿!D10="","",大会参加者名簿!D10)</f>
        <v/>
      </c>
      <c r="B10" s="50" t="str">
        <f>IF(大会参加者名簿!E10="","",大会参加者名簿!E10)</f>
        <v/>
      </c>
      <c r="C10" s="50" t="str">
        <f>IF(大会参加者名簿!F10="","",大会参加者名簿!F10)</f>
        <v/>
      </c>
      <c r="D10" s="66" t="str">
        <f>IF(大会参加者名簿!K10="","",大会参加者名簿!K10)</f>
        <v/>
      </c>
      <c r="E10" s="50" t="str">
        <f>IF($D$3="","",IF(D10="","",DATEDIF(D10,INDEX(Sheet1!B:B,MATCH($D$3,Sheet1!A:A,0)),"Y")))</f>
        <v/>
      </c>
      <c r="F10" s="224"/>
    </row>
    <row r="11" spans="1:6" s="51" customFormat="1" ht="24" customHeight="1" x14ac:dyDescent="0.2">
      <c r="A11" s="223" t="str">
        <f>IF(大会参加者名簿!D11="","",大会参加者名簿!D11)</f>
        <v/>
      </c>
      <c r="B11" s="50" t="str">
        <f>IF(大会参加者名簿!E11="","",大会参加者名簿!E11)</f>
        <v/>
      </c>
      <c r="C11" s="50" t="str">
        <f>IF(大会参加者名簿!F11="","",大会参加者名簿!F11)</f>
        <v/>
      </c>
      <c r="D11" s="66" t="str">
        <f>IF(大会参加者名簿!K11="","",大会参加者名簿!K11)</f>
        <v/>
      </c>
      <c r="E11" s="50" t="str">
        <f>IF($D$3="","",IF(D11="","",DATEDIF(D11,INDEX(Sheet1!B:B,MATCH($D$3,Sheet1!A:A,0)),"Y")))</f>
        <v/>
      </c>
      <c r="F11" s="224"/>
    </row>
    <row r="12" spans="1:6" s="51" customFormat="1" ht="24" customHeight="1" x14ac:dyDescent="0.2">
      <c r="A12" s="223" t="str">
        <f>IF(大会参加者名簿!D12="","",大会参加者名簿!D12)</f>
        <v/>
      </c>
      <c r="B12" s="50" t="str">
        <f>IF(大会参加者名簿!E12="","",大会参加者名簿!E12)</f>
        <v/>
      </c>
      <c r="C12" s="50" t="str">
        <f>IF(大会参加者名簿!F12="","",大会参加者名簿!F12)</f>
        <v/>
      </c>
      <c r="D12" s="66" t="str">
        <f>IF(大会参加者名簿!K12="","",大会参加者名簿!K12)</f>
        <v/>
      </c>
      <c r="E12" s="50" t="str">
        <f>IF($D$3="","",IF(D12="","",DATEDIF(D12,INDEX(Sheet1!B:B,MATCH($D$3,Sheet1!A:A,0)),"Y")))</f>
        <v/>
      </c>
      <c r="F12" s="224"/>
    </row>
    <row r="13" spans="1:6" s="51" customFormat="1" ht="24" customHeight="1" x14ac:dyDescent="0.2">
      <c r="A13" s="223" t="str">
        <f>IF(大会参加者名簿!D13="","",大会参加者名簿!D13)</f>
        <v/>
      </c>
      <c r="B13" s="50" t="str">
        <f>IF(大会参加者名簿!E13="","",大会参加者名簿!E13)</f>
        <v/>
      </c>
      <c r="C13" s="50" t="str">
        <f>IF(大会参加者名簿!F13="","",大会参加者名簿!F13)</f>
        <v/>
      </c>
      <c r="D13" s="66" t="str">
        <f>IF(大会参加者名簿!K13="","",大会参加者名簿!K13)</f>
        <v/>
      </c>
      <c r="E13" s="50" t="str">
        <f>IF($D$3="","",IF(D13="","",DATEDIF(D13,INDEX(Sheet1!B:B,MATCH($D$3,Sheet1!A:A,0)),"Y")))</f>
        <v/>
      </c>
      <c r="F13" s="224"/>
    </row>
    <row r="14" spans="1:6" s="51" customFormat="1" ht="24" customHeight="1" x14ac:dyDescent="0.2">
      <c r="A14" s="223" t="str">
        <f>IF(大会参加者名簿!D14="","",大会参加者名簿!D14)</f>
        <v/>
      </c>
      <c r="B14" s="50" t="str">
        <f>IF(大会参加者名簿!E14="","",大会参加者名簿!E14)</f>
        <v/>
      </c>
      <c r="C14" s="50" t="str">
        <f>IF(大会参加者名簿!F14="","",大会参加者名簿!F14)</f>
        <v/>
      </c>
      <c r="D14" s="66" t="str">
        <f>IF(大会参加者名簿!K14="","",大会参加者名簿!K14)</f>
        <v/>
      </c>
      <c r="E14" s="50" t="str">
        <f>IF($D$3="","",IF(D14="","",DATEDIF(D14,INDEX(Sheet1!B:B,MATCH($D$3,Sheet1!A:A,0)),"Y")))</f>
        <v/>
      </c>
      <c r="F14" s="224"/>
    </row>
    <row r="15" spans="1:6" s="51" customFormat="1" ht="24" customHeight="1" x14ac:dyDescent="0.2">
      <c r="A15" s="223" t="str">
        <f>IF(大会参加者名簿!D15="","",大会参加者名簿!D15)</f>
        <v/>
      </c>
      <c r="B15" s="50" t="str">
        <f>IF(大会参加者名簿!E15="","",大会参加者名簿!E15)</f>
        <v/>
      </c>
      <c r="C15" s="50" t="str">
        <f>IF(大会参加者名簿!F15="","",大会参加者名簿!F15)</f>
        <v/>
      </c>
      <c r="D15" s="66" t="str">
        <f>IF(大会参加者名簿!K15="","",大会参加者名簿!K15)</f>
        <v/>
      </c>
      <c r="E15" s="50" t="str">
        <f>IF($D$3="","",IF(D15="","",DATEDIF(D15,INDEX(Sheet1!B:B,MATCH($D$3,Sheet1!A:A,0)),"Y")))</f>
        <v/>
      </c>
      <c r="F15" s="224"/>
    </row>
    <row r="16" spans="1:6" s="51" customFormat="1" ht="24" customHeight="1" x14ac:dyDescent="0.2">
      <c r="A16" s="223" t="str">
        <f>IF(大会参加者名簿!D16="","",大会参加者名簿!D16)</f>
        <v/>
      </c>
      <c r="B16" s="50" t="str">
        <f>IF(大会参加者名簿!E16="","",大会参加者名簿!E16)</f>
        <v/>
      </c>
      <c r="C16" s="50" t="str">
        <f>IF(大会参加者名簿!F16="","",大会参加者名簿!F16)</f>
        <v/>
      </c>
      <c r="D16" s="66" t="str">
        <f>IF(大会参加者名簿!K16="","",大会参加者名簿!K16)</f>
        <v/>
      </c>
      <c r="E16" s="50" t="str">
        <f>IF($D$3="","",IF(D16="","",DATEDIF(D16,INDEX(Sheet1!B:B,MATCH($D$3,Sheet1!A:A,0)),"Y")))</f>
        <v/>
      </c>
      <c r="F16" s="224"/>
    </row>
    <row r="17" spans="1:6" s="51" customFormat="1" ht="24" customHeight="1" x14ac:dyDescent="0.2">
      <c r="A17" s="223" t="str">
        <f>IF(大会参加者名簿!D17="","",大会参加者名簿!D17)</f>
        <v/>
      </c>
      <c r="B17" s="50" t="str">
        <f>IF(大会参加者名簿!E17="","",大会参加者名簿!E17)</f>
        <v/>
      </c>
      <c r="C17" s="50" t="str">
        <f>IF(大会参加者名簿!F17="","",大会参加者名簿!F17)</f>
        <v/>
      </c>
      <c r="D17" s="66" t="str">
        <f>IF(大会参加者名簿!K17="","",大会参加者名簿!K17)</f>
        <v/>
      </c>
      <c r="E17" s="50" t="str">
        <f>IF($D$3="","",IF(D17="","",DATEDIF(D17,INDEX(Sheet1!B:B,MATCH($D$3,Sheet1!A:A,0)),"Y")))</f>
        <v/>
      </c>
      <c r="F17" s="224"/>
    </row>
    <row r="18" spans="1:6" s="51" customFormat="1" ht="24" customHeight="1" x14ac:dyDescent="0.2">
      <c r="A18" s="223" t="str">
        <f>IF(大会参加者名簿!D18="","",大会参加者名簿!D18)</f>
        <v/>
      </c>
      <c r="B18" s="50" t="str">
        <f>IF(大会参加者名簿!E18="","",大会参加者名簿!E18)</f>
        <v/>
      </c>
      <c r="C18" s="50" t="str">
        <f>IF(大会参加者名簿!F18="","",大会参加者名簿!F18)</f>
        <v/>
      </c>
      <c r="D18" s="66" t="str">
        <f>IF(大会参加者名簿!K18="","",大会参加者名簿!K18)</f>
        <v/>
      </c>
      <c r="E18" s="50" t="str">
        <f>IF($D$3="","",IF(D18="","",DATEDIF(D18,INDEX(Sheet1!B:B,MATCH($D$3,Sheet1!A:A,0)),"Y")))</f>
        <v/>
      </c>
      <c r="F18" s="224"/>
    </row>
    <row r="19" spans="1:6" s="51" customFormat="1" ht="24" customHeight="1" x14ac:dyDescent="0.2">
      <c r="A19" s="223" t="str">
        <f>IF(大会参加者名簿!D19="","",大会参加者名簿!D19)</f>
        <v/>
      </c>
      <c r="B19" s="50" t="str">
        <f>IF(大会参加者名簿!E19="","",大会参加者名簿!E19)</f>
        <v/>
      </c>
      <c r="C19" s="50" t="str">
        <f>IF(大会参加者名簿!F19="","",大会参加者名簿!F19)</f>
        <v/>
      </c>
      <c r="D19" s="66" t="str">
        <f>IF(大会参加者名簿!K19="","",大会参加者名簿!K19)</f>
        <v/>
      </c>
      <c r="E19" s="50" t="str">
        <f>IF($D$3="","",IF(D19="","",DATEDIF(D19,INDEX(Sheet1!B:B,MATCH($D$3,Sheet1!A:A,0)),"Y")))</f>
        <v/>
      </c>
      <c r="F19" s="224"/>
    </row>
    <row r="20" spans="1:6" s="51" customFormat="1" ht="24" customHeight="1" x14ac:dyDescent="0.2">
      <c r="A20" s="223" t="str">
        <f>IF(大会参加者名簿!D20="","",大会参加者名簿!D20)</f>
        <v/>
      </c>
      <c r="B20" s="50" t="str">
        <f>IF(大会参加者名簿!E20="","",大会参加者名簿!E20)</f>
        <v/>
      </c>
      <c r="C20" s="50" t="str">
        <f>IF(大会参加者名簿!F20="","",大会参加者名簿!F20)</f>
        <v/>
      </c>
      <c r="D20" s="66" t="str">
        <f>IF(大会参加者名簿!K20="","",大会参加者名簿!K20)</f>
        <v/>
      </c>
      <c r="E20" s="50" t="str">
        <f>IF($D$3="","",IF(D20="","",DATEDIF(D20,INDEX(Sheet1!B:B,MATCH($D$3,Sheet1!A:A,0)),"Y")))</f>
        <v/>
      </c>
      <c r="F20" s="224"/>
    </row>
    <row r="21" spans="1:6" s="51" customFormat="1" ht="24" customHeight="1" x14ac:dyDescent="0.2">
      <c r="A21" s="223" t="str">
        <f>IF(大会参加者名簿!D21="","",大会参加者名簿!D21)</f>
        <v/>
      </c>
      <c r="B21" s="50" t="str">
        <f>IF(大会参加者名簿!E21="","",大会参加者名簿!E21)</f>
        <v/>
      </c>
      <c r="C21" s="50" t="str">
        <f>IF(大会参加者名簿!F21="","",大会参加者名簿!F21)</f>
        <v/>
      </c>
      <c r="D21" s="66" t="str">
        <f>IF(大会参加者名簿!K21="","",大会参加者名簿!K21)</f>
        <v/>
      </c>
      <c r="E21" s="50" t="str">
        <f>IF($D$3="","",IF(D21="","",DATEDIF(D21,INDEX(Sheet1!B:B,MATCH($D$3,Sheet1!A:A,0)),"Y")))</f>
        <v/>
      </c>
      <c r="F21" s="224"/>
    </row>
    <row r="22" spans="1:6" s="51" customFormat="1" ht="24" customHeight="1" x14ac:dyDescent="0.2">
      <c r="A22" s="223" t="str">
        <f>IF(大会参加者名簿!D22="","",大会参加者名簿!D22)</f>
        <v/>
      </c>
      <c r="B22" s="50" t="str">
        <f>IF(大会参加者名簿!E22="","",大会参加者名簿!E22)</f>
        <v/>
      </c>
      <c r="C22" s="50" t="str">
        <f>IF(大会参加者名簿!F22="","",大会参加者名簿!F22)</f>
        <v/>
      </c>
      <c r="D22" s="66" t="str">
        <f>IF(大会参加者名簿!K22="","",大会参加者名簿!K22)</f>
        <v/>
      </c>
      <c r="E22" s="50" t="str">
        <f>IF($D$3="","",IF(D22="","",DATEDIF(D22,INDEX(Sheet1!B:B,MATCH($D$3,Sheet1!A:A,0)),"Y")))</f>
        <v/>
      </c>
      <c r="F22" s="224"/>
    </row>
    <row r="23" spans="1:6" s="51" customFormat="1" ht="24" customHeight="1" x14ac:dyDescent="0.2">
      <c r="A23" s="223" t="str">
        <f>IF(大会参加者名簿!D23="","",大会参加者名簿!D23)</f>
        <v/>
      </c>
      <c r="B23" s="50" t="str">
        <f>IF(大会参加者名簿!E23="","",大会参加者名簿!E23)</f>
        <v/>
      </c>
      <c r="C23" s="50" t="str">
        <f>IF(大会参加者名簿!F23="","",大会参加者名簿!F23)</f>
        <v/>
      </c>
      <c r="D23" s="66" t="str">
        <f>IF(大会参加者名簿!K23="","",大会参加者名簿!K23)</f>
        <v/>
      </c>
      <c r="E23" s="50" t="str">
        <f>IF($D$3="","",IF(D23="","",DATEDIF(D23,INDEX(Sheet1!B:B,MATCH($D$3,Sheet1!A:A,0)),"Y")))</f>
        <v/>
      </c>
      <c r="F23" s="224"/>
    </row>
    <row r="24" spans="1:6" s="51" customFormat="1" ht="24" customHeight="1" x14ac:dyDescent="0.2">
      <c r="A24" s="223" t="str">
        <f>IF(大会参加者名簿!D24="","",大会参加者名簿!D24)</f>
        <v/>
      </c>
      <c r="B24" s="50" t="str">
        <f>IF(大会参加者名簿!E24="","",大会参加者名簿!E24)</f>
        <v/>
      </c>
      <c r="C24" s="50" t="str">
        <f>IF(大会参加者名簿!F24="","",大会参加者名簿!F24)</f>
        <v/>
      </c>
      <c r="D24" s="66" t="str">
        <f>IF(大会参加者名簿!K24="","",大会参加者名簿!K24)</f>
        <v/>
      </c>
      <c r="E24" s="50" t="str">
        <f>IF($D$3="","",IF(D24="","",DATEDIF(D24,INDEX(Sheet1!B:B,MATCH($D$3,Sheet1!A:A,0)),"Y")))</f>
        <v/>
      </c>
      <c r="F24" s="224"/>
    </row>
    <row r="25" spans="1:6" s="51" customFormat="1" ht="24" customHeight="1" x14ac:dyDescent="0.2">
      <c r="A25" s="223" t="str">
        <f>IF(大会参加者名簿!D25="","",大会参加者名簿!D25)</f>
        <v/>
      </c>
      <c r="B25" s="50" t="str">
        <f>IF(大会参加者名簿!E25="","",大会参加者名簿!E25)</f>
        <v/>
      </c>
      <c r="C25" s="50" t="str">
        <f>IF(大会参加者名簿!F25="","",大会参加者名簿!F25)</f>
        <v/>
      </c>
      <c r="D25" s="66" t="str">
        <f>IF(大会参加者名簿!K25="","",大会参加者名簿!K25)</f>
        <v/>
      </c>
      <c r="E25" s="50" t="str">
        <f>IF($D$3="","",IF(D25="","",DATEDIF(D25,INDEX(Sheet1!B:B,MATCH($D$3,Sheet1!A:A,0)),"Y")))</f>
        <v/>
      </c>
      <c r="F25" s="224"/>
    </row>
    <row r="26" spans="1:6" s="51" customFormat="1" ht="24" customHeight="1" x14ac:dyDescent="0.2">
      <c r="A26" s="223" t="str">
        <f>IF(大会参加者名簿!D26="","",大会参加者名簿!D26)</f>
        <v/>
      </c>
      <c r="B26" s="50" t="str">
        <f>IF(大会参加者名簿!E26="","",大会参加者名簿!E26)</f>
        <v/>
      </c>
      <c r="C26" s="50" t="str">
        <f>IF(大会参加者名簿!F26="","",大会参加者名簿!F26)</f>
        <v/>
      </c>
      <c r="D26" s="66" t="str">
        <f>IF(大会参加者名簿!K26="","",大会参加者名簿!K26)</f>
        <v/>
      </c>
      <c r="E26" s="50" t="str">
        <f>IF($D$3="","",IF(D26="","",DATEDIF(D26,INDEX(Sheet1!B:B,MATCH($D$3,Sheet1!A:A,0)),"Y")))</f>
        <v/>
      </c>
      <c r="F26" s="224"/>
    </row>
    <row r="27" spans="1:6" s="51" customFormat="1" ht="24" customHeight="1" x14ac:dyDescent="0.2">
      <c r="A27" s="223" t="str">
        <f>IF(大会参加者名簿!D27="","",大会参加者名簿!D27)</f>
        <v/>
      </c>
      <c r="B27" s="50" t="str">
        <f>IF(大会参加者名簿!E27="","",大会参加者名簿!E27)</f>
        <v/>
      </c>
      <c r="C27" s="50" t="str">
        <f>IF(大会参加者名簿!F27="","",大会参加者名簿!F27)</f>
        <v/>
      </c>
      <c r="D27" s="66" t="str">
        <f>IF(大会参加者名簿!K27="","",大会参加者名簿!K27)</f>
        <v/>
      </c>
      <c r="E27" s="50" t="str">
        <f>IF($D$3="","",IF(D27="","",DATEDIF(D27,INDEX(Sheet1!B:B,MATCH($D$3,Sheet1!A:A,0)),"Y")))</f>
        <v/>
      </c>
      <c r="F27" s="224"/>
    </row>
    <row r="28" spans="1:6" s="51" customFormat="1" ht="24" customHeight="1" x14ac:dyDescent="0.2">
      <c r="A28" s="223" t="str">
        <f>IF(大会参加者名簿!D28="","",大会参加者名簿!D28)</f>
        <v/>
      </c>
      <c r="B28" s="50" t="str">
        <f>IF(大会参加者名簿!E28="","",大会参加者名簿!E28)</f>
        <v/>
      </c>
      <c r="C28" s="50" t="str">
        <f>IF(大会参加者名簿!F28="","",大会参加者名簿!F28)</f>
        <v/>
      </c>
      <c r="D28" s="66" t="str">
        <f>IF(大会参加者名簿!K28="","",大会参加者名簿!K28)</f>
        <v/>
      </c>
      <c r="E28" s="50" t="str">
        <f>IF($D$3="","",IF(D28="","",DATEDIF(D28,INDEX(Sheet1!B:B,MATCH($D$3,Sheet1!A:A,0)),"Y")))</f>
        <v/>
      </c>
      <c r="F28" s="224"/>
    </row>
    <row r="29" spans="1:6" s="51" customFormat="1" ht="24" customHeight="1" x14ac:dyDescent="0.2">
      <c r="A29" s="223" t="str">
        <f>IF(大会参加者名簿!D29="","",大会参加者名簿!D29)</f>
        <v/>
      </c>
      <c r="B29" s="50" t="str">
        <f>IF(大会参加者名簿!E29="","",大会参加者名簿!E29)</f>
        <v/>
      </c>
      <c r="C29" s="50" t="str">
        <f>IF(大会参加者名簿!F29="","",大会参加者名簿!F29)</f>
        <v/>
      </c>
      <c r="D29" s="66" t="str">
        <f>IF(大会参加者名簿!K29="","",大会参加者名簿!K29)</f>
        <v/>
      </c>
      <c r="E29" s="50" t="str">
        <f>IF($D$3="","",IF(D29="","",DATEDIF(D29,INDEX(Sheet1!B:B,MATCH($D$3,Sheet1!A:A,0)),"Y")))</f>
        <v/>
      </c>
      <c r="F29" s="224"/>
    </row>
    <row r="30" spans="1:6" s="51" customFormat="1" ht="24" customHeight="1" x14ac:dyDescent="0.2">
      <c r="A30" s="223" t="str">
        <f>IF(大会参加者名簿!D30="","",大会参加者名簿!D30)</f>
        <v/>
      </c>
      <c r="B30" s="50" t="str">
        <f>IF(大会参加者名簿!E30="","",大会参加者名簿!E30)</f>
        <v/>
      </c>
      <c r="C30" s="50" t="str">
        <f>IF(大会参加者名簿!F30="","",大会参加者名簿!F30)</f>
        <v/>
      </c>
      <c r="D30" s="66" t="str">
        <f>IF(大会参加者名簿!K30="","",大会参加者名簿!K30)</f>
        <v/>
      </c>
      <c r="E30" s="50" t="str">
        <f>IF($D$3="","",IF(D30="","",DATEDIF(D30,INDEX(Sheet1!B:B,MATCH($D$3,Sheet1!A:A,0)),"Y")))</f>
        <v/>
      </c>
      <c r="F30" s="224"/>
    </row>
    <row r="31" spans="1:6" s="51" customFormat="1" ht="24" customHeight="1" x14ac:dyDescent="0.2">
      <c r="A31" s="223" t="str">
        <f>IF(大会参加者名簿!D31="","",大会参加者名簿!D31)</f>
        <v/>
      </c>
      <c r="B31" s="50" t="str">
        <f>IF(大会参加者名簿!E31="","",大会参加者名簿!E31)</f>
        <v/>
      </c>
      <c r="C31" s="50" t="str">
        <f>IF(大会参加者名簿!F31="","",大会参加者名簿!F31)</f>
        <v/>
      </c>
      <c r="D31" s="66" t="str">
        <f>IF(大会参加者名簿!K31="","",大会参加者名簿!K31)</f>
        <v/>
      </c>
      <c r="E31" s="50" t="str">
        <f>IF($D$3="","",IF(D31="","",DATEDIF(D31,INDEX(Sheet1!B:B,MATCH($D$3,Sheet1!A:A,0)),"Y")))</f>
        <v/>
      </c>
      <c r="F31" s="224"/>
    </row>
    <row r="32" spans="1:6" s="51" customFormat="1" ht="24" customHeight="1" x14ac:dyDescent="0.2">
      <c r="A32" s="223" t="str">
        <f>IF(大会参加者名簿!D32="","",大会参加者名簿!D32)</f>
        <v/>
      </c>
      <c r="B32" s="50" t="str">
        <f>IF(大会参加者名簿!E32="","",大会参加者名簿!E32)</f>
        <v/>
      </c>
      <c r="C32" s="50" t="str">
        <f>IF(大会参加者名簿!F32="","",大会参加者名簿!F32)</f>
        <v/>
      </c>
      <c r="D32" s="66" t="str">
        <f>IF(大会参加者名簿!K32="","",大会参加者名簿!K32)</f>
        <v/>
      </c>
      <c r="E32" s="50" t="str">
        <f>IF($D$3="","",IF(D32="","",DATEDIF(D32,INDEX(Sheet1!B:B,MATCH($D$3,Sheet1!A:A,0)),"Y")))</f>
        <v/>
      </c>
      <c r="F32" s="224"/>
    </row>
    <row r="33" spans="1:6" s="51" customFormat="1" ht="24" customHeight="1" x14ac:dyDescent="0.2">
      <c r="A33" s="223" t="str">
        <f>IF(大会参加者名簿!D33="","",大会参加者名簿!D33)</f>
        <v/>
      </c>
      <c r="B33" s="50" t="str">
        <f>IF(大会参加者名簿!E33="","",大会参加者名簿!E33)</f>
        <v/>
      </c>
      <c r="C33" s="50" t="str">
        <f>IF(大会参加者名簿!F33="","",大会参加者名簿!F33)</f>
        <v/>
      </c>
      <c r="D33" s="66" t="str">
        <f>IF(大会参加者名簿!K33="","",大会参加者名簿!K33)</f>
        <v/>
      </c>
      <c r="E33" s="50" t="str">
        <f>IF($D$3="","",IF(D33="","",DATEDIF(D33,INDEX(Sheet1!B:B,MATCH($D$3,Sheet1!A:A,0)),"Y")))</f>
        <v/>
      </c>
      <c r="F33" s="224"/>
    </row>
    <row r="34" spans="1:6" s="51" customFormat="1" ht="24" customHeight="1" x14ac:dyDescent="0.2">
      <c r="A34" s="223" t="str">
        <f>IF(大会参加者名簿!D34="","",大会参加者名簿!D34)</f>
        <v/>
      </c>
      <c r="B34" s="50" t="str">
        <f>IF(大会参加者名簿!E34="","",大会参加者名簿!E34)</f>
        <v/>
      </c>
      <c r="C34" s="50" t="str">
        <f>IF(大会参加者名簿!F34="","",大会参加者名簿!F34)</f>
        <v/>
      </c>
      <c r="D34" s="66" t="str">
        <f>IF(大会参加者名簿!K34="","",大会参加者名簿!K34)</f>
        <v/>
      </c>
      <c r="E34" s="50" t="str">
        <f>IF($D$3="","",IF(D34="","",DATEDIF(D34,INDEX(Sheet1!B:B,MATCH($D$3,Sheet1!A:A,0)),"Y")))</f>
        <v/>
      </c>
      <c r="F34" s="224"/>
    </row>
    <row r="35" spans="1:6" s="51" customFormat="1" ht="24" customHeight="1" thickBot="1" x14ac:dyDescent="0.25">
      <c r="A35" s="225" t="str">
        <f>IF(大会参加者名簿!D35="","",大会参加者名簿!D35)</f>
        <v/>
      </c>
      <c r="B35" s="226" t="str">
        <f>IF(大会参加者名簿!E35="","",大会参加者名簿!E35)</f>
        <v/>
      </c>
      <c r="C35" s="226" t="str">
        <f>IF(大会参加者名簿!F35="","",大会参加者名簿!F35)</f>
        <v/>
      </c>
      <c r="D35" s="227" t="str">
        <f>IF(大会参加者名簿!K35="","",大会参加者名簿!K35)</f>
        <v/>
      </c>
      <c r="E35" s="226" t="str">
        <f>IF($D$3="","",IF(D35="","",DATEDIF(D35,INDEX(Sheet1!B:B,MATCH($D$3,Sheet1!A:A,0)),"Y")))</f>
        <v/>
      </c>
      <c r="F35" s="228"/>
    </row>
    <row r="36" spans="1:6" ht="26" customHeight="1" thickBot="1" x14ac:dyDescent="0.25">
      <c r="D36" s="212" t="s">
        <v>61</v>
      </c>
      <c r="E36" s="213" t="str">
        <f t="shared" ref="E36" si="0">IF(E5="","",AVERAGE(E5:E35))</f>
        <v/>
      </c>
    </row>
  </sheetData>
  <sheetProtection algorithmName="SHA-512" hashValue="M3ACxAYxnDABaU5pT812x1FVAZptxQkCf+ORCFzOXxu3OOKr7NVDV3YInNdEUm8M4xw16IfbTK4keFwOqq55FA==" saltValue="RSOwzqNdYkXSnZuBKbkUXQ==" spinCount="100000" sheet="1" objects="1" scenarios="1"/>
  <mergeCells count="4">
    <mergeCell ref="A1:E1"/>
    <mergeCell ref="D2:E2"/>
    <mergeCell ref="D3:E3"/>
    <mergeCell ref="A3:C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E1575C-39AE-4397-B5BE-46A10520FF9B}">
          <x14:formula1>
            <xm:f>大会参加者名簿!$I$3:$J$3</xm:f>
          </x14:formula1>
          <xm:sqref>D3:E3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1733-66F9-4D50-BC8C-6E671E9F935F}">
  <dimension ref="A1:F36"/>
  <sheetViews>
    <sheetView view="pageBreakPreview" zoomScaleNormal="100" zoomScaleSheetLayoutView="100" workbookViewId="0">
      <selection activeCell="D8" sqref="D8"/>
    </sheetView>
  </sheetViews>
  <sheetFormatPr defaultRowHeight="13" x14ac:dyDescent="0.2"/>
  <cols>
    <col min="1" max="1" width="10.1796875" style="5" customWidth="1"/>
    <col min="2" max="2" width="29.90625" customWidth="1"/>
    <col min="3" max="3" width="14.81640625" customWidth="1"/>
    <col min="4" max="4" width="12.1796875" customWidth="1"/>
    <col min="5" max="5" width="10.1796875" customWidth="1"/>
    <col min="6" max="6" width="5.26953125" customWidth="1"/>
  </cols>
  <sheetData>
    <row r="1" spans="1:6" ht="40.75" customHeight="1" thickBot="1" x14ac:dyDescent="0.25">
      <c r="A1" s="118" t="s">
        <v>65</v>
      </c>
      <c r="B1" s="118"/>
      <c r="C1" s="118"/>
      <c r="D1" s="118"/>
      <c r="E1" s="118"/>
      <c r="F1" s="1"/>
    </row>
    <row r="2" spans="1:6" ht="18.649999999999999" customHeight="1" x14ac:dyDescent="0.2">
      <c r="A2" s="214" t="s">
        <v>3</v>
      </c>
      <c r="B2" s="94"/>
      <c r="C2" s="215"/>
      <c r="D2" s="216" t="s">
        <v>53</v>
      </c>
      <c r="E2" s="230"/>
    </row>
    <row r="3" spans="1:6" ht="28.25" customHeight="1" x14ac:dyDescent="0.2">
      <c r="A3" s="219" t="str">
        <f>IF(大会参加者名簿_2026ことぶきなでしこ!$D$3="","",大会参加者名簿_2026ことぶきなでしこ!$D$3)</f>
        <v/>
      </c>
      <c r="B3" s="116"/>
      <c r="C3" s="117"/>
      <c r="D3" s="114"/>
      <c r="E3" s="231"/>
      <c r="F3" s="4"/>
    </row>
    <row r="4" spans="1:6" ht="17" customHeight="1" x14ac:dyDescent="0.2">
      <c r="A4" s="232" t="s">
        <v>54</v>
      </c>
      <c r="B4" s="63" t="s">
        <v>4</v>
      </c>
      <c r="C4" s="64" t="s">
        <v>60</v>
      </c>
      <c r="D4" s="65" t="str">
        <f>CONCATENATE(D3,"時年齢")</f>
        <v>時年齢</v>
      </c>
      <c r="E4" s="222" t="s">
        <v>64</v>
      </c>
    </row>
    <row r="5" spans="1:6" s="51" customFormat="1" ht="24" customHeight="1" x14ac:dyDescent="0.2">
      <c r="A5" s="233" t="str">
        <f>IF(大会参加者名簿_2026ことぶきなでしこ!D5="","",大会参加者名簿_2026ことぶきなでしこ!D5)</f>
        <v/>
      </c>
      <c r="B5" s="50" t="str">
        <f>IF(大会参加者名簿_2026ことぶきなでしこ!E5="","",大会参加者名簿_2026ことぶきなでしこ!E5)</f>
        <v/>
      </c>
      <c r="C5" s="66" t="str">
        <f>IF(大会参加者名簿_2026ことぶきなでしこ!J5="","",大会参加者名簿_2026ことぶきなでしこ!J5)</f>
        <v/>
      </c>
      <c r="D5" s="50" t="str">
        <f>IF($D$3="","",IF(C5="","",DATEDIF(C5,INDEX(Sheet2!B:B,MATCH($D$3,Sheet2!A:A,0)),"Y")))</f>
        <v/>
      </c>
      <c r="E5" s="224"/>
    </row>
    <row r="6" spans="1:6" s="51" customFormat="1" ht="24" customHeight="1" x14ac:dyDescent="0.2">
      <c r="A6" s="233" t="str">
        <f>IF(大会参加者名簿_2026ことぶきなでしこ!D6="","",大会参加者名簿_2026ことぶきなでしこ!D6)</f>
        <v/>
      </c>
      <c r="B6" s="50" t="str">
        <f>IF(大会参加者名簿_2026ことぶきなでしこ!E6="","",大会参加者名簿_2026ことぶきなでしこ!E6)</f>
        <v/>
      </c>
      <c r="C6" s="66" t="str">
        <f>IF(大会参加者名簿_2026ことぶきなでしこ!J6="","",大会参加者名簿_2026ことぶきなでしこ!J6)</f>
        <v/>
      </c>
      <c r="D6" s="50" t="str">
        <f>IF($D$3="","",IF(C6="","",DATEDIF(C6,INDEX(Sheet2!B:B,MATCH($D$3,Sheet2!A:A,0)),"Y")))</f>
        <v/>
      </c>
      <c r="E6" s="224"/>
    </row>
    <row r="7" spans="1:6" s="51" customFormat="1" ht="24" customHeight="1" x14ac:dyDescent="0.2">
      <c r="A7" s="233" t="str">
        <f>IF(大会参加者名簿_2026ことぶきなでしこ!D7="","",大会参加者名簿_2026ことぶきなでしこ!D7)</f>
        <v/>
      </c>
      <c r="B7" s="50" t="str">
        <f>IF(大会参加者名簿_2026ことぶきなでしこ!E7="","",大会参加者名簿_2026ことぶきなでしこ!E7)</f>
        <v/>
      </c>
      <c r="C7" s="66" t="str">
        <f>IF(大会参加者名簿_2026ことぶきなでしこ!J7="","",大会参加者名簿_2026ことぶきなでしこ!J7)</f>
        <v/>
      </c>
      <c r="D7" s="50" t="str">
        <f>IF($D$3="","",IF(C7="","",DATEDIF(C7,INDEX(Sheet2!B:B,MATCH($D$3,Sheet2!A:A,0)),"Y")))</f>
        <v/>
      </c>
      <c r="E7" s="224"/>
    </row>
    <row r="8" spans="1:6" s="51" customFormat="1" ht="24" customHeight="1" x14ac:dyDescent="0.2">
      <c r="A8" s="233" t="str">
        <f>IF(大会参加者名簿_2026ことぶきなでしこ!D8="","",大会参加者名簿_2026ことぶきなでしこ!D8)</f>
        <v/>
      </c>
      <c r="B8" s="50" t="str">
        <f>IF(大会参加者名簿_2026ことぶきなでしこ!E8="","",大会参加者名簿_2026ことぶきなでしこ!E8)</f>
        <v/>
      </c>
      <c r="C8" s="66" t="str">
        <f>IF(大会参加者名簿_2026ことぶきなでしこ!J8="","",大会参加者名簿_2026ことぶきなでしこ!J8)</f>
        <v/>
      </c>
      <c r="D8" s="50" t="str">
        <f>IF($D$3="","",IF(C8="","",DATEDIF(C8,INDEX(Sheet2!B:B,MATCH($D$3,Sheet2!A:A,0)),"Y")))</f>
        <v/>
      </c>
      <c r="E8" s="224"/>
    </row>
    <row r="9" spans="1:6" s="51" customFormat="1" ht="24" customHeight="1" x14ac:dyDescent="0.2">
      <c r="A9" s="233" t="str">
        <f>IF(大会参加者名簿_2026ことぶきなでしこ!D9="","",大会参加者名簿_2026ことぶきなでしこ!D9)</f>
        <v/>
      </c>
      <c r="B9" s="50" t="str">
        <f>IF(大会参加者名簿_2026ことぶきなでしこ!E9="","",大会参加者名簿_2026ことぶきなでしこ!E9)</f>
        <v/>
      </c>
      <c r="C9" s="66" t="str">
        <f>IF(大会参加者名簿_2026ことぶきなでしこ!J9="","",大会参加者名簿_2026ことぶきなでしこ!J9)</f>
        <v/>
      </c>
      <c r="D9" s="50" t="str">
        <f>IF($D$3="","",IF(C9="","",DATEDIF(C9,INDEX(Sheet2!B:B,MATCH($D$3,Sheet2!A:A,0)),"Y")))</f>
        <v/>
      </c>
      <c r="E9" s="224"/>
    </row>
    <row r="10" spans="1:6" s="51" customFormat="1" ht="24" customHeight="1" x14ac:dyDescent="0.2">
      <c r="A10" s="233" t="str">
        <f>IF(大会参加者名簿_2026ことぶきなでしこ!D10="","",大会参加者名簿_2026ことぶきなでしこ!D10)</f>
        <v/>
      </c>
      <c r="B10" s="50" t="str">
        <f>IF(大会参加者名簿_2026ことぶきなでしこ!E10="","",大会参加者名簿_2026ことぶきなでしこ!E10)</f>
        <v/>
      </c>
      <c r="C10" s="66" t="str">
        <f>IF(大会参加者名簿_2026ことぶきなでしこ!J10="","",大会参加者名簿_2026ことぶきなでしこ!J10)</f>
        <v/>
      </c>
      <c r="D10" s="50" t="str">
        <f>IF($D$3="","",IF(C10="","",DATEDIF(C10,INDEX(Sheet2!B:B,MATCH($D$3,Sheet2!A:A,0)),"Y")))</f>
        <v/>
      </c>
      <c r="E10" s="224"/>
    </row>
    <row r="11" spans="1:6" s="51" customFormat="1" ht="24" customHeight="1" x14ac:dyDescent="0.2">
      <c r="A11" s="233" t="str">
        <f>IF(大会参加者名簿_2026ことぶきなでしこ!D11="","",大会参加者名簿_2026ことぶきなでしこ!D11)</f>
        <v/>
      </c>
      <c r="B11" s="50" t="str">
        <f>IF(大会参加者名簿_2026ことぶきなでしこ!E11="","",大会参加者名簿_2026ことぶきなでしこ!E11)</f>
        <v/>
      </c>
      <c r="C11" s="66" t="str">
        <f>IF(大会参加者名簿_2026ことぶきなでしこ!J11="","",大会参加者名簿_2026ことぶきなでしこ!J11)</f>
        <v/>
      </c>
      <c r="D11" s="50" t="str">
        <f>IF($D$3="","",IF(C11="","",DATEDIF(C11,INDEX(Sheet2!B:B,MATCH($D$3,Sheet2!A:A,0)),"Y")))</f>
        <v/>
      </c>
      <c r="E11" s="224"/>
    </row>
    <row r="12" spans="1:6" s="51" customFormat="1" ht="24" customHeight="1" x14ac:dyDescent="0.2">
      <c r="A12" s="233" t="str">
        <f>IF(大会参加者名簿_2026ことぶきなでしこ!D12="","",大会参加者名簿_2026ことぶきなでしこ!D12)</f>
        <v/>
      </c>
      <c r="B12" s="50" t="str">
        <f>IF(大会参加者名簿_2026ことぶきなでしこ!E12="","",大会参加者名簿_2026ことぶきなでしこ!E12)</f>
        <v/>
      </c>
      <c r="C12" s="66" t="str">
        <f>IF(大会参加者名簿_2026ことぶきなでしこ!J12="","",大会参加者名簿_2026ことぶきなでしこ!J12)</f>
        <v/>
      </c>
      <c r="D12" s="50" t="str">
        <f>IF($D$3="","",IF(C12="","",DATEDIF(C12,INDEX(Sheet2!B:B,MATCH($D$3,Sheet2!A:A,0)),"Y")))</f>
        <v/>
      </c>
      <c r="E12" s="224"/>
    </row>
    <row r="13" spans="1:6" s="51" customFormat="1" ht="24" customHeight="1" x14ac:dyDescent="0.2">
      <c r="A13" s="233" t="str">
        <f>IF(大会参加者名簿_2026ことぶきなでしこ!D13="","",大会参加者名簿_2026ことぶきなでしこ!D13)</f>
        <v/>
      </c>
      <c r="B13" s="50" t="str">
        <f>IF(大会参加者名簿_2026ことぶきなでしこ!E13="","",大会参加者名簿_2026ことぶきなでしこ!E13)</f>
        <v/>
      </c>
      <c r="C13" s="66" t="str">
        <f>IF(大会参加者名簿_2026ことぶきなでしこ!J13="","",大会参加者名簿_2026ことぶきなでしこ!J13)</f>
        <v/>
      </c>
      <c r="D13" s="50" t="str">
        <f>IF($D$3="","",IF(C13="","",DATEDIF(C13,INDEX(Sheet2!B:B,MATCH($D$3,Sheet2!A:A,0)),"Y")))</f>
        <v/>
      </c>
      <c r="E13" s="224"/>
    </row>
    <row r="14" spans="1:6" s="51" customFormat="1" ht="24" customHeight="1" x14ac:dyDescent="0.2">
      <c r="A14" s="233" t="str">
        <f>IF(大会参加者名簿_2026ことぶきなでしこ!D14="","",大会参加者名簿_2026ことぶきなでしこ!D14)</f>
        <v/>
      </c>
      <c r="B14" s="50" t="str">
        <f>IF(大会参加者名簿_2026ことぶきなでしこ!E14="","",大会参加者名簿_2026ことぶきなでしこ!E14)</f>
        <v/>
      </c>
      <c r="C14" s="66" t="str">
        <f>IF(大会参加者名簿_2026ことぶきなでしこ!J14="","",大会参加者名簿_2026ことぶきなでしこ!J14)</f>
        <v/>
      </c>
      <c r="D14" s="50" t="str">
        <f>IF($D$3="","",IF(C14="","",DATEDIF(C14,INDEX(Sheet2!B:B,MATCH($D$3,Sheet2!A:A,0)),"Y")))</f>
        <v/>
      </c>
      <c r="E14" s="224"/>
    </row>
    <row r="15" spans="1:6" s="51" customFormat="1" ht="24" customHeight="1" x14ac:dyDescent="0.2">
      <c r="A15" s="233" t="str">
        <f>IF(大会参加者名簿_2026ことぶきなでしこ!D15="","",大会参加者名簿_2026ことぶきなでしこ!D15)</f>
        <v/>
      </c>
      <c r="B15" s="50" t="str">
        <f>IF(大会参加者名簿_2026ことぶきなでしこ!E15="","",大会参加者名簿_2026ことぶきなでしこ!E15)</f>
        <v/>
      </c>
      <c r="C15" s="66" t="str">
        <f>IF(大会参加者名簿_2026ことぶきなでしこ!J15="","",大会参加者名簿_2026ことぶきなでしこ!J15)</f>
        <v/>
      </c>
      <c r="D15" s="50" t="str">
        <f>IF($D$3="","",IF(C15="","",DATEDIF(C15,INDEX(Sheet2!B:B,MATCH($D$3,Sheet2!A:A,0)),"Y")))</f>
        <v/>
      </c>
      <c r="E15" s="224"/>
    </row>
    <row r="16" spans="1:6" s="51" customFormat="1" ht="24" customHeight="1" x14ac:dyDescent="0.2">
      <c r="A16" s="233" t="str">
        <f>IF(大会参加者名簿_2026ことぶきなでしこ!D16="","",大会参加者名簿_2026ことぶきなでしこ!D16)</f>
        <v/>
      </c>
      <c r="B16" s="50" t="str">
        <f>IF(大会参加者名簿_2026ことぶきなでしこ!E16="","",大会参加者名簿_2026ことぶきなでしこ!E16)</f>
        <v/>
      </c>
      <c r="C16" s="66" t="str">
        <f>IF(大会参加者名簿_2026ことぶきなでしこ!J16="","",大会参加者名簿_2026ことぶきなでしこ!J16)</f>
        <v/>
      </c>
      <c r="D16" s="50" t="str">
        <f>IF($D$3="","",IF(C16="","",DATEDIF(C16,INDEX(Sheet2!B:B,MATCH($D$3,Sheet2!A:A,0)),"Y")))</f>
        <v/>
      </c>
      <c r="E16" s="224"/>
    </row>
    <row r="17" spans="1:5" s="51" customFormat="1" ht="24" customHeight="1" x14ac:dyDescent="0.2">
      <c r="A17" s="233" t="str">
        <f>IF(大会参加者名簿_2026ことぶきなでしこ!D17="","",大会参加者名簿_2026ことぶきなでしこ!D17)</f>
        <v/>
      </c>
      <c r="B17" s="50" t="str">
        <f>IF(大会参加者名簿_2026ことぶきなでしこ!E17="","",大会参加者名簿_2026ことぶきなでしこ!E17)</f>
        <v/>
      </c>
      <c r="C17" s="66" t="str">
        <f>IF(大会参加者名簿_2026ことぶきなでしこ!J17="","",大会参加者名簿_2026ことぶきなでしこ!J17)</f>
        <v/>
      </c>
      <c r="D17" s="50" t="str">
        <f>IF($D$3="","",IF(C17="","",DATEDIF(C17,INDEX(Sheet2!B:B,MATCH($D$3,Sheet2!A:A,0)),"Y")))</f>
        <v/>
      </c>
      <c r="E17" s="224"/>
    </row>
    <row r="18" spans="1:5" s="51" customFormat="1" ht="24" customHeight="1" x14ac:dyDescent="0.2">
      <c r="A18" s="233" t="str">
        <f>IF(大会参加者名簿_2026ことぶきなでしこ!D18="","",大会参加者名簿_2026ことぶきなでしこ!D18)</f>
        <v/>
      </c>
      <c r="B18" s="50" t="str">
        <f>IF(大会参加者名簿_2026ことぶきなでしこ!E18="","",大会参加者名簿_2026ことぶきなでしこ!E18)</f>
        <v/>
      </c>
      <c r="C18" s="66" t="str">
        <f>IF(大会参加者名簿_2026ことぶきなでしこ!J18="","",大会参加者名簿_2026ことぶきなでしこ!J18)</f>
        <v/>
      </c>
      <c r="D18" s="50" t="str">
        <f>IF($D$3="","",IF(C18="","",DATEDIF(C18,INDEX(Sheet2!B:B,MATCH($D$3,Sheet2!A:A,0)),"Y")))</f>
        <v/>
      </c>
      <c r="E18" s="224"/>
    </row>
    <row r="19" spans="1:5" s="51" customFormat="1" ht="24" customHeight="1" x14ac:dyDescent="0.2">
      <c r="A19" s="233" t="str">
        <f>IF(大会参加者名簿_2026ことぶきなでしこ!D19="","",大会参加者名簿_2026ことぶきなでしこ!D19)</f>
        <v/>
      </c>
      <c r="B19" s="50" t="str">
        <f>IF(大会参加者名簿_2026ことぶきなでしこ!E19="","",大会参加者名簿_2026ことぶきなでしこ!E19)</f>
        <v/>
      </c>
      <c r="C19" s="66" t="str">
        <f>IF(大会参加者名簿_2026ことぶきなでしこ!J19="","",大会参加者名簿_2026ことぶきなでしこ!J19)</f>
        <v/>
      </c>
      <c r="D19" s="50" t="str">
        <f>IF($D$3="","",IF(C19="","",DATEDIF(C19,INDEX(Sheet2!B:B,MATCH($D$3,Sheet2!A:A,0)),"Y")))</f>
        <v/>
      </c>
      <c r="E19" s="224"/>
    </row>
    <row r="20" spans="1:5" s="51" customFormat="1" ht="24" customHeight="1" x14ac:dyDescent="0.2">
      <c r="A20" s="233" t="str">
        <f>IF(大会参加者名簿_2026ことぶきなでしこ!D20="","",大会参加者名簿_2026ことぶきなでしこ!D20)</f>
        <v/>
      </c>
      <c r="B20" s="50" t="str">
        <f>IF(大会参加者名簿_2026ことぶきなでしこ!E20="","",大会参加者名簿_2026ことぶきなでしこ!E20)</f>
        <v/>
      </c>
      <c r="C20" s="66" t="str">
        <f>IF(大会参加者名簿_2026ことぶきなでしこ!J20="","",大会参加者名簿_2026ことぶきなでしこ!J20)</f>
        <v/>
      </c>
      <c r="D20" s="50" t="str">
        <f>IF($D$3="","",IF(C20="","",DATEDIF(C20,INDEX(Sheet2!B:B,MATCH($D$3,Sheet2!A:A,0)),"Y")))</f>
        <v/>
      </c>
      <c r="E20" s="224"/>
    </row>
    <row r="21" spans="1:5" s="51" customFormat="1" ht="24" customHeight="1" x14ac:dyDescent="0.2">
      <c r="A21" s="233" t="str">
        <f>IF(大会参加者名簿_2026ことぶきなでしこ!D21="","",大会参加者名簿_2026ことぶきなでしこ!D21)</f>
        <v/>
      </c>
      <c r="B21" s="50" t="str">
        <f>IF(大会参加者名簿_2026ことぶきなでしこ!E21="","",大会参加者名簿_2026ことぶきなでしこ!E21)</f>
        <v/>
      </c>
      <c r="C21" s="66" t="str">
        <f>IF(大会参加者名簿_2026ことぶきなでしこ!J21="","",大会参加者名簿_2026ことぶきなでしこ!J21)</f>
        <v/>
      </c>
      <c r="D21" s="50" t="str">
        <f>IF($D$3="","",IF(C21="","",DATEDIF(C21,INDEX(Sheet2!B:B,MATCH($D$3,Sheet2!A:A,0)),"Y")))</f>
        <v/>
      </c>
      <c r="E21" s="224"/>
    </row>
    <row r="22" spans="1:5" s="51" customFormat="1" ht="24" customHeight="1" x14ac:dyDescent="0.2">
      <c r="A22" s="233" t="str">
        <f>IF(大会参加者名簿_2026ことぶきなでしこ!D22="","",大会参加者名簿_2026ことぶきなでしこ!D22)</f>
        <v/>
      </c>
      <c r="B22" s="50" t="str">
        <f>IF(大会参加者名簿_2026ことぶきなでしこ!E22="","",大会参加者名簿_2026ことぶきなでしこ!E22)</f>
        <v/>
      </c>
      <c r="C22" s="66" t="str">
        <f>IF(大会参加者名簿_2026ことぶきなでしこ!J22="","",大会参加者名簿_2026ことぶきなでしこ!J22)</f>
        <v/>
      </c>
      <c r="D22" s="50" t="str">
        <f>IF($D$3="","",IF(C22="","",DATEDIF(C22,INDEX(Sheet2!B:B,MATCH($D$3,Sheet2!A:A,0)),"Y")))</f>
        <v/>
      </c>
      <c r="E22" s="224"/>
    </row>
    <row r="23" spans="1:5" s="51" customFormat="1" ht="24" customHeight="1" x14ac:dyDescent="0.2">
      <c r="A23" s="233" t="str">
        <f>IF(大会参加者名簿_2026ことぶきなでしこ!D23="","",大会参加者名簿_2026ことぶきなでしこ!D23)</f>
        <v/>
      </c>
      <c r="B23" s="50" t="str">
        <f>IF(大会参加者名簿_2026ことぶきなでしこ!E23="","",大会参加者名簿_2026ことぶきなでしこ!E23)</f>
        <v/>
      </c>
      <c r="C23" s="66" t="str">
        <f>IF(大会参加者名簿_2026ことぶきなでしこ!J23="","",大会参加者名簿_2026ことぶきなでしこ!J23)</f>
        <v/>
      </c>
      <c r="D23" s="50" t="str">
        <f>IF($D$3="","",IF(C23="","",DATEDIF(C23,INDEX(Sheet2!B:B,MATCH($D$3,Sheet2!A:A,0)),"Y")))</f>
        <v/>
      </c>
      <c r="E23" s="224"/>
    </row>
    <row r="24" spans="1:5" s="51" customFormat="1" ht="24" customHeight="1" x14ac:dyDescent="0.2">
      <c r="A24" s="233" t="str">
        <f>IF(大会参加者名簿_2026ことぶきなでしこ!D24="","",大会参加者名簿_2026ことぶきなでしこ!D24)</f>
        <v/>
      </c>
      <c r="B24" s="50" t="str">
        <f>IF(大会参加者名簿_2026ことぶきなでしこ!E24="","",大会参加者名簿_2026ことぶきなでしこ!E24)</f>
        <v/>
      </c>
      <c r="C24" s="66" t="str">
        <f>IF(大会参加者名簿_2026ことぶきなでしこ!J24="","",大会参加者名簿_2026ことぶきなでしこ!J24)</f>
        <v/>
      </c>
      <c r="D24" s="50" t="str">
        <f>IF($D$3="","",IF(C24="","",DATEDIF(C24,INDEX(Sheet2!B:B,MATCH($D$3,Sheet2!A:A,0)),"Y")))</f>
        <v/>
      </c>
      <c r="E24" s="224"/>
    </row>
    <row r="25" spans="1:5" s="51" customFormat="1" ht="24" customHeight="1" x14ac:dyDescent="0.2">
      <c r="A25" s="233" t="str">
        <f>IF(大会参加者名簿_2026ことぶきなでしこ!D25="","",大会参加者名簿_2026ことぶきなでしこ!D25)</f>
        <v/>
      </c>
      <c r="B25" s="50" t="str">
        <f>IF(大会参加者名簿_2026ことぶきなでしこ!E25="","",大会参加者名簿_2026ことぶきなでしこ!E25)</f>
        <v/>
      </c>
      <c r="C25" s="66" t="str">
        <f>IF(大会参加者名簿_2026ことぶきなでしこ!J25="","",大会参加者名簿_2026ことぶきなでしこ!J25)</f>
        <v/>
      </c>
      <c r="D25" s="50" t="str">
        <f>IF($D$3="","",IF(C25="","",DATEDIF(C25,INDEX(Sheet2!B:B,MATCH($D$3,Sheet2!A:A,0)),"Y")))</f>
        <v/>
      </c>
      <c r="E25" s="224"/>
    </row>
    <row r="26" spans="1:5" s="51" customFormat="1" ht="24" customHeight="1" x14ac:dyDescent="0.2">
      <c r="A26" s="233" t="str">
        <f>IF(大会参加者名簿_2026ことぶきなでしこ!D26="","",大会参加者名簿_2026ことぶきなでしこ!D26)</f>
        <v/>
      </c>
      <c r="B26" s="50" t="str">
        <f>IF(大会参加者名簿_2026ことぶきなでしこ!E26="","",大会参加者名簿_2026ことぶきなでしこ!E26)</f>
        <v/>
      </c>
      <c r="C26" s="66" t="str">
        <f>IF(大会参加者名簿_2026ことぶきなでしこ!J26="","",大会参加者名簿_2026ことぶきなでしこ!J26)</f>
        <v/>
      </c>
      <c r="D26" s="50" t="str">
        <f>IF($D$3="","",IF(C26="","",DATEDIF(C26,INDEX(Sheet2!B:B,MATCH($D$3,Sheet2!A:A,0)),"Y")))</f>
        <v/>
      </c>
      <c r="E26" s="224"/>
    </row>
    <row r="27" spans="1:5" s="51" customFormat="1" ht="24" customHeight="1" x14ac:dyDescent="0.2">
      <c r="A27" s="233" t="str">
        <f>IF(大会参加者名簿_2026ことぶきなでしこ!D27="","",大会参加者名簿_2026ことぶきなでしこ!D27)</f>
        <v/>
      </c>
      <c r="B27" s="50" t="str">
        <f>IF(大会参加者名簿_2026ことぶきなでしこ!E27="","",大会参加者名簿_2026ことぶきなでしこ!E27)</f>
        <v/>
      </c>
      <c r="C27" s="66" t="str">
        <f>IF(大会参加者名簿_2026ことぶきなでしこ!J27="","",大会参加者名簿_2026ことぶきなでしこ!J27)</f>
        <v/>
      </c>
      <c r="D27" s="50" t="str">
        <f>IF($D$3="","",IF(C27="","",DATEDIF(C27,INDEX(Sheet2!B:B,MATCH($D$3,Sheet2!A:A,0)),"Y")))</f>
        <v/>
      </c>
      <c r="E27" s="224"/>
    </row>
    <row r="28" spans="1:5" s="51" customFormat="1" ht="24" customHeight="1" x14ac:dyDescent="0.2">
      <c r="A28" s="233" t="str">
        <f>IF(大会参加者名簿_2026ことぶきなでしこ!D28="","",大会参加者名簿_2026ことぶきなでしこ!D28)</f>
        <v/>
      </c>
      <c r="B28" s="50" t="str">
        <f>IF(大会参加者名簿_2026ことぶきなでしこ!E28="","",大会参加者名簿_2026ことぶきなでしこ!E28)</f>
        <v/>
      </c>
      <c r="C28" s="66" t="str">
        <f>IF(大会参加者名簿_2026ことぶきなでしこ!J28="","",大会参加者名簿_2026ことぶきなでしこ!J28)</f>
        <v/>
      </c>
      <c r="D28" s="50" t="str">
        <f>IF($D$3="","",IF(C28="","",DATEDIF(C28,INDEX(Sheet2!B:B,MATCH($D$3,Sheet2!A:A,0)),"Y")))</f>
        <v/>
      </c>
      <c r="E28" s="224"/>
    </row>
    <row r="29" spans="1:5" s="51" customFormat="1" ht="24" customHeight="1" x14ac:dyDescent="0.2">
      <c r="A29" s="233" t="str">
        <f>IF(大会参加者名簿_2026ことぶきなでしこ!D29="","",大会参加者名簿_2026ことぶきなでしこ!D29)</f>
        <v/>
      </c>
      <c r="B29" s="50" t="str">
        <f>IF(大会参加者名簿_2026ことぶきなでしこ!E29="","",大会参加者名簿_2026ことぶきなでしこ!E29)</f>
        <v/>
      </c>
      <c r="C29" s="66" t="str">
        <f>IF(大会参加者名簿_2026ことぶきなでしこ!J29="","",大会参加者名簿_2026ことぶきなでしこ!J29)</f>
        <v/>
      </c>
      <c r="D29" s="50" t="str">
        <f>IF($D$3="","",IF(C29="","",DATEDIF(C29,INDEX(Sheet2!B:B,MATCH($D$3,Sheet2!A:A,0)),"Y")))</f>
        <v/>
      </c>
      <c r="E29" s="224"/>
    </row>
    <row r="30" spans="1:5" s="51" customFormat="1" ht="24" customHeight="1" x14ac:dyDescent="0.2">
      <c r="A30" s="233" t="str">
        <f>IF(大会参加者名簿_2026ことぶきなでしこ!D30="","",大会参加者名簿_2026ことぶきなでしこ!D30)</f>
        <v/>
      </c>
      <c r="B30" s="50" t="str">
        <f>IF(大会参加者名簿_2026ことぶきなでしこ!E30="","",大会参加者名簿_2026ことぶきなでしこ!E30)</f>
        <v/>
      </c>
      <c r="C30" s="66" t="str">
        <f>IF(大会参加者名簿_2026ことぶきなでしこ!J30="","",大会参加者名簿_2026ことぶきなでしこ!J30)</f>
        <v/>
      </c>
      <c r="D30" s="50" t="str">
        <f>IF($D$3="","",IF(C30="","",DATEDIF(C30,INDEX(Sheet2!B:B,MATCH($D$3,Sheet2!A:A,0)),"Y")))</f>
        <v/>
      </c>
      <c r="E30" s="224"/>
    </row>
    <row r="31" spans="1:5" s="51" customFormat="1" ht="24" customHeight="1" x14ac:dyDescent="0.2">
      <c r="A31" s="233" t="str">
        <f>IF(大会参加者名簿_2026ことぶきなでしこ!D31="","",大会参加者名簿_2026ことぶきなでしこ!D31)</f>
        <v/>
      </c>
      <c r="B31" s="50" t="str">
        <f>IF(大会参加者名簿_2026ことぶきなでしこ!E31="","",大会参加者名簿_2026ことぶきなでしこ!E31)</f>
        <v/>
      </c>
      <c r="C31" s="66" t="str">
        <f>IF(大会参加者名簿_2026ことぶきなでしこ!J31="","",大会参加者名簿_2026ことぶきなでしこ!J31)</f>
        <v/>
      </c>
      <c r="D31" s="50" t="str">
        <f>IF($D$3="","",IF(C31="","",DATEDIF(C31,INDEX(Sheet2!B:B,MATCH($D$3,Sheet2!A:A,0)),"Y")))</f>
        <v/>
      </c>
      <c r="E31" s="224"/>
    </row>
    <row r="32" spans="1:5" s="51" customFormat="1" ht="24" customHeight="1" x14ac:dyDescent="0.2">
      <c r="A32" s="233" t="str">
        <f>IF(大会参加者名簿_2026ことぶきなでしこ!D32="","",大会参加者名簿_2026ことぶきなでしこ!D32)</f>
        <v/>
      </c>
      <c r="B32" s="50" t="str">
        <f>IF(大会参加者名簿_2026ことぶきなでしこ!E32="","",大会参加者名簿_2026ことぶきなでしこ!E32)</f>
        <v/>
      </c>
      <c r="C32" s="66" t="str">
        <f>IF(大会参加者名簿_2026ことぶきなでしこ!J32="","",大会参加者名簿_2026ことぶきなでしこ!J32)</f>
        <v/>
      </c>
      <c r="D32" s="50" t="str">
        <f>IF($D$3="","",IF(C32="","",DATEDIF(C32,INDEX(Sheet2!B:B,MATCH($D$3,Sheet2!A:A,0)),"Y")))</f>
        <v/>
      </c>
      <c r="E32" s="224"/>
    </row>
    <row r="33" spans="1:5" s="51" customFormat="1" ht="24" customHeight="1" x14ac:dyDescent="0.2">
      <c r="A33" s="233" t="str">
        <f>IF(大会参加者名簿_2026ことぶきなでしこ!D33="","",大会参加者名簿_2026ことぶきなでしこ!D33)</f>
        <v/>
      </c>
      <c r="B33" s="50" t="str">
        <f>IF(大会参加者名簿_2026ことぶきなでしこ!E33="","",大会参加者名簿_2026ことぶきなでしこ!E33)</f>
        <v/>
      </c>
      <c r="C33" s="66" t="str">
        <f>IF(大会参加者名簿_2026ことぶきなでしこ!J33="","",大会参加者名簿_2026ことぶきなでしこ!J33)</f>
        <v/>
      </c>
      <c r="D33" s="50" t="str">
        <f>IF($D$3="","",IF(C33="","",DATEDIF(C33,INDEX(Sheet2!B:B,MATCH($D$3,Sheet2!A:A,0)),"Y")))</f>
        <v/>
      </c>
      <c r="E33" s="224"/>
    </row>
    <row r="34" spans="1:5" s="51" customFormat="1" ht="24" customHeight="1" x14ac:dyDescent="0.2">
      <c r="A34" s="233" t="str">
        <f>IF(大会参加者名簿_2026ことぶきなでしこ!D34="","",大会参加者名簿_2026ことぶきなでしこ!D34)</f>
        <v/>
      </c>
      <c r="B34" s="50" t="str">
        <f>IF(大会参加者名簿_2026ことぶきなでしこ!E34="","",大会参加者名簿_2026ことぶきなでしこ!E34)</f>
        <v/>
      </c>
      <c r="C34" s="66" t="str">
        <f>IF(大会参加者名簿_2026ことぶきなでしこ!J34="","",大会参加者名簿_2026ことぶきなでしこ!J34)</f>
        <v/>
      </c>
      <c r="D34" s="50" t="str">
        <f>IF($D$3="","",IF(C34="","",DATEDIF(C34,INDEX(Sheet2!B:B,MATCH($D$3,Sheet2!A:A,0)),"Y")))</f>
        <v/>
      </c>
      <c r="E34" s="224"/>
    </row>
    <row r="35" spans="1:5" s="51" customFormat="1" ht="24" customHeight="1" thickBot="1" x14ac:dyDescent="0.25">
      <c r="A35" s="234" t="str">
        <f>IF(大会参加者名簿_2026ことぶきなでしこ!D35="","",大会参加者名簿_2026ことぶきなでしこ!D35)</f>
        <v/>
      </c>
      <c r="B35" s="226" t="str">
        <f>IF(大会参加者名簿_2026ことぶきなでしこ!E35="","",大会参加者名簿_2026ことぶきなでしこ!E35)</f>
        <v/>
      </c>
      <c r="C35" s="227" t="str">
        <f>IF(大会参加者名簿_2026ことぶきなでしこ!J35="","",大会参加者名簿_2026ことぶきなでしこ!J35)</f>
        <v/>
      </c>
      <c r="D35" s="226" t="str">
        <f>IF($D$3="","",IF(C35="","",DATEDIF(C35,INDEX(Sheet2!B:B,MATCH($D$3,Sheet2!A:A,0)),"Y")))</f>
        <v/>
      </c>
      <c r="E35" s="228"/>
    </row>
    <row r="36" spans="1:5" ht="26" customHeight="1" thickBot="1" x14ac:dyDescent="0.25">
      <c r="D36" s="212" t="s">
        <v>61</v>
      </c>
      <c r="E36" s="229" t="str">
        <f>IF(D5="","",AVERAGE(D5:D35))</f>
        <v/>
      </c>
    </row>
  </sheetData>
  <sheetProtection algorithmName="SHA-512" hashValue="y2CB1ou/dU1VeRlZaoX8S11nU5yaaSj2crM/Kt9JnSmncTyjgUi4awns0VPHzSiPJQHFe4qir5Wap5VX5w42QA==" saltValue="6ySFeACJptqU4IZSt1nLjg==" spinCount="100000" sheet="1" objects="1" scenarios="1"/>
  <mergeCells count="4">
    <mergeCell ref="A1:E1"/>
    <mergeCell ref="D2:E2"/>
    <mergeCell ref="A3:C3"/>
    <mergeCell ref="D3:E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C12124-8D12-4C61-935D-B56822C15468}">
          <x14:formula1>
            <xm:f>大会参加者名簿_2026ことぶきなでしこ!$H$3:$H$3</xm:f>
          </x14:formula1>
          <xm:sqref>D3:E3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7F5B-B517-44BF-99CF-17CDD03B48F2}">
  <dimension ref="A1:X86"/>
  <sheetViews>
    <sheetView view="pageBreakPreview" zoomScale="85" zoomScaleNormal="100" zoomScaleSheetLayoutView="85" workbookViewId="0">
      <selection activeCell="H4" sqref="H4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72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25"/>
      <c r="B2" s="126"/>
      <c r="C2" s="48" t="str">
        <f>IF(大会参加者名簿!$D$3="","",大会参加者名簿!$D$3)</f>
        <v/>
      </c>
      <c r="D2" s="1"/>
      <c r="E2" s="125"/>
      <c r="F2" s="126"/>
      <c r="G2" s="48" t="str">
        <f>IF(大会参加者名簿!$D$3="","",大会参加者名簿!$D$3)</f>
        <v/>
      </c>
      <c r="I2" s="135" t="s">
        <v>46</v>
      </c>
      <c r="J2" s="136"/>
      <c r="K2" s="136"/>
      <c r="L2" s="136"/>
      <c r="M2" s="136"/>
      <c r="N2" s="136"/>
      <c r="O2" s="136"/>
      <c r="P2" s="137"/>
      <c r="Q2" s="135" t="s">
        <v>46</v>
      </c>
      <c r="R2" s="136"/>
      <c r="S2" s="136"/>
      <c r="T2" s="136"/>
      <c r="U2" s="136"/>
      <c r="V2" s="136"/>
      <c r="W2" s="136"/>
      <c r="X2" s="137"/>
    </row>
    <row r="3" spans="1:24" ht="22" customHeight="1" x14ac:dyDescent="0.2">
      <c r="A3" s="127" t="s">
        <v>30</v>
      </c>
      <c r="B3" s="127"/>
      <c r="C3" s="68"/>
      <c r="D3" s="73"/>
      <c r="E3" s="127" t="s">
        <v>30</v>
      </c>
      <c r="F3" s="127"/>
      <c r="G3" s="68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27" t="s">
        <v>33</v>
      </c>
      <c r="B4" s="127"/>
      <c r="C4" s="68"/>
      <c r="D4" s="73"/>
      <c r="E4" s="127" t="s">
        <v>33</v>
      </c>
      <c r="F4" s="127"/>
      <c r="G4" s="68"/>
      <c r="H4" s="7"/>
      <c r="I4" s="57"/>
      <c r="J4" s="130" t="str">
        <f>IF(大会参加者名簿!$D$3="","",大会参加者名簿!$D$3)</f>
        <v/>
      </c>
      <c r="K4" s="131"/>
      <c r="L4" s="131"/>
      <c r="M4" s="131"/>
      <c r="N4" s="131"/>
      <c r="O4" s="131"/>
      <c r="P4" s="58"/>
      <c r="Q4" s="57"/>
      <c r="R4" s="130" t="str">
        <f>IF(大会参加者名簿!$D$3="","",大会参加者名簿!$D$3)</f>
        <v/>
      </c>
      <c r="S4" s="131"/>
      <c r="T4" s="131"/>
      <c r="U4" s="131"/>
      <c r="V4" s="131"/>
      <c r="W4" s="131"/>
      <c r="X4" s="58"/>
    </row>
    <row r="5" spans="1:24" ht="22" customHeight="1" x14ac:dyDescent="0.2">
      <c r="A5" s="127" t="s">
        <v>34</v>
      </c>
      <c r="B5" s="127"/>
      <c r="C5" s="68"/>
      <c r="D5" s="73"/>
      <c r="E5" s="127" t="s">
        <v>34</v>
      </c>
      <c r="F5" s="127"/>
      <c r="G5" s="68"/>
      <c r="H5" s="7"/>
      <c r="I5" s="57"/>
      <c r="J5" s="131"/>
      <c r="K5" s="131"/>
      <c r="L5" s="131"/>
      <c r="M5" s="131"/>
      <c r="N5" s="131"/>
      <c r="O5" s="131"/>
      <c r="P5" s="58"/>
      <c r="Q5" s="57"/>
      <c r="R5" s="131"/>
      <c r="S5" s="131"/>
      <c r="T5" s="131"/>
      <c r="U5" s="131"/>
      <c r="V5" s="131"/>
      <c r="W5" s="131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72"/>
      <c r="E6" s="47" t="s">
        <v>29</v>
      </c>
      <c r="F6" s="53" t="s">
        <v>32</v>
      </c>
      <c r="G6" s="47" t="s">
        <v>40</v>
      </c>
      <c r="H6" s="14"/>
      <c r="I6" s="57"/>
      <c r="J6" s="128" t="s">
        <v>43</v>
      </c>
      <c r="K6" s="129"/>
      <c r="L6" s="132" t="s">
        <v>44</v>
      </c>
      <c r="M6" s="133"/>
      <c r="N6" s="133"/>
      <c r="O6" s="134"/>
      <c r="P6" s="58"/>
      <c r="Q6" s="57"/>
      <c r="R6" s="128" t="s">
        <v>43</v>
      </c>
      <c r="S6" s="129"/>
      <c r="T6" s="132" t="s">
        <v>44</v>
      </c>
      <c r="U6" s="133"/>
      <c r="V6" s="133"/>
      <c r="W6" s="134"/>
      <c r="X6" s="58"/>
    </row>
    <row r="7" spans="1:24" ht="22" customHeight="1" x14ac:dyDescent="0.2">
      <c r="A7" s="53">
        <v>1</v>
      </c>
      <c r="B7" s="69"/>
      <c r="C7" s="46" t="str">
        <f>IF(B7="","",INDEX(大会参加者名簿!F:F,MATCH(B7,大会参加者名簿!E:E,0)))</f>
        <v/>
      </c>
      <c r="E7" s="53">
        <v>1</v>
      </c>
      <c r="F7" s="69"/>
      <c r="G7" s="46" t="str">
        <f>IF(F7="","",INDEX(大会参加者名簿!F:F,MATCH(F7,大会参加者名簿!E:E,0)))</f>
        <v/>
      </c>
      <c r="H7" s="18"/>
      <c r="I7" s="57"/>
      <c r="J7" s="123" t="s">
        <v>17</v>
      </c>
      <c r="K7" s="124"/>
      <c r="L7" s="209"/>
      <c r="M7" s="210"/>
      <c r="N7" s="210"/>
      <c r="O7" s="211"/>
      <c r="P7" s="58"/>
      <c r="Q7" s="57"/>
      <c r="R7" s="123" t="s">
        <v>17</v>
      </c>
      <c r="S7" s="124"/>
      <c r="T7" s="209"/>
      <c r="U7" s="210"/>
      <c r="V7" s="210"/>
      <c r="W7" s="211"/>
      <c r="X7" s="58"/>
    </row>
    <row r="8" spans="1:24" ht="22" customHeight="1" x14ac:dyDescent="0.2">
      <c r="A8" s="53">
        <v>2</v>
      </c>
      <c r="B8" s="77"/>
      <c r="C8" s="46" t="str">
        <f>IF(B8="","",INDEX(大会参加者名簿!F:F,MATCH(B8,大会参加者名簿!E:E,0)))</f>
        <v/>
      </c>
      <c r="E8" s="53">
        <v>2</v>
      </c>
      <c r="F8" s="69"/>
      <c r="G8" s="46" t="str">
        <f>IF(F8="","",INDEX(大会参加者名簿!F:F,MATCH(F8,大会参加者名簿!E:E,0)))</f>
        <v/>
      </c>
      <c r="H8" s="18"/>
      <c r="I8" s="57"/>
      <c r="J8" s="123" t="s">
        <v>18</v>
      </c>
      <c r="K8" s="124"/>
      <c r="L8" s="209"/>
      <c r="M8" s="210"/>
      <c r="N8" s="210"/>
      <c r="O8" s="211"/>
      <c r="P8" s="58"/>
      <c r="Q8" s="57"/>
      <c r="R8" s="123" t="s">
        <v>18</v>
      </c>
      <c r="S8" s="124"/>
      <c r="T8" s="209"/>
      <c r="U8" s="210"/>
      <c r="V8" s="210"/>
      <c r="W8" s="211"/>
      <c r="X8" s="58"/>
    </row>
    <row r="9" spans="1:24" ht="22" customHeight="1" x14ac:dyDescent="0.2">
      <c r="A9" s="53">
        <v>3</v>
      </c>
      <c r="B9" s="69"/>
      <c r="C9" s="46" t="str">
        <f>IF(B9="","",INDEX(大会参加者名簿!F:F,MATCH(B9,大会参加者名簿!E:E,0)))</f>
        <v/>
      </c>
      <c r="E9" s="53">
        <v>3</v>
      </c>
      <c r="F9" s="69"/>
      <c r="G9" s="46" t="str">
        <f>IF(F9="","",INDEX(大会参加者名簿!F:F,MATCH(F9,大会参加者名簿!E:E,0)))</f>
        <v/>
      </c>
      <c r="H9" s="18"/>
      <c r="I9" s="57"/>
      <c r="J9" s="123" t="s">
        <v>19</v>
      </c>
      <c r="K9" s="124"/>
      <c r="L9" s="209"/>
      <c r="M9" s="210"/>
      <c r="N9" s="210"/>
      <c r="O9" s="211"/>
      <c r="P9" s="58"/>
      <c r="Q9" s="57"/>
      <c r="R9" s="123" t="s">
        <v>19</v>
      </c>
      <c r="S9" s="124"/>
      <c r="T9" s="209"/>
      <c r="U9" s="210"/>
      <c r="V9" s="210"/>
      <c r="W9" s="211"/>
      <c r="X9" s="58"/>
    </row>
    <row r="10" spans="1:24" ht="22" customHeight="1" x14ac:dyDescent="0.2">
      <c r="A10" s="53">
        <v>4</v>
      </c>
      <c r="B10" s="69"/>
      <c r="C10" s="46" t="str">
        <f>IF(B10="","",INDEX(大会参加者名簿!F:F,MATCH(B10,大会参加者名簿!E:E,0)))</f>
        <v/>
      </c>
      <c r="E10" s="53">
        <v>4</v>
      </c>
      <c r="F10" s="69"/>
      <c r="G10" s="46" t="str">
        <f>IF(F10="","",INDEX(大会参加者名簿!F:F,MATCH(F10,大会参加者名簿!E:E,0)))</f>
        <v/>
      </c>
      <c r="H10" s="21"/>
      <c r="I10" s="57"/>
      <c r="J10" s="123" t="s">
        <v>20</v>
      </c>
      <c r="K10" s="124"/>
      <c r="L10" s="209"/>
      <c r="M10" s="210"/>
      <c r="N10" s="210"/>
      <c r="O10" s="211"/>
      <c r="P10" s="58"/>
      <c r="Q10" s="57"/>
      <c r="R10" s="123" t="s">
        <v>20</v>
      </c>
      <c r="S10" s="124"/>
      <c r="T10" s="209"/>
      <c r="U10" s="210"/>
      <c r="V10" s="210"/>
      <c r="W10" s="211"/>
      <c r="X10" s="58"/>
    </row>
    <row r="11" spans="1:24" ht="22" customHeight="1" x14ac:dyDescent="0.2">
      <c r="A11" s="53">
        <v>5</v>
      </c>
      <c r="B11" s="69"/>
      <c r="C11" s="46" t="str">
        <f>IF(B11="","",INDEX(大会参加者名簿!F:F,MATCH(B11,大会参加者名簿!E:E,0)))</f>
        <v/>
      </c>
      <c r="E11" s="53">
        <v>5</v>
      </c>
      <c r="F11" s="69"/>
      <c r="G11" s="46" t="str">
        <f>IF(F11="","",INDEX(大会参加者名簿!F:F,MATCH(F11,大会参加者名簿!E:E,0)))</f>
        <v/>
      </c>
      <c r="H11" s="23"/>
      <c r="I11" s="57"/>
      <c r="J11" s="123" t="s">
        <v>21</v>
      </c>
      <c r="K11" s="124"/>
      <c r="L11" s="209"/>
      <c r="M11" s="210"/>
      <c r="N11" s="210"/>
      <c r="O11" s="211"/>
      <c r="P11" s="58"/>
      <c r="Q11" s="57"/>
      <c r="R11" s="123" t="s">
        <v>21</v>
      </c>
      <c r="S11" s="124"/>
      <c r="T11" s="209"/>
      <c r="U11" s="210"/>
      <c r="V11" s="210"/>
      <c r="W11" s="211"/>
      <c r="X11" s="58"/>
    </row>
    <row r="12" spans="1:24" ht="22" customHeight="1" x14ac:dyDescent="0.2">
      <c r="A12" s="53">
        <v>6</v>
      </c>
      <c r="B12" s="69"/>
      <c r="C12" s="46" t="str">
        <f>IF(B12="","",INDEX(大会参加者名簿!F:F,MATCH(B12,大会参加者名簿!E:E,0)))</f>
        <v/>
      </c>
      <c r="E12" s="53">
        <v>6</v>
      </c>
      <c r="F12" s="69"/>
      <c r="G12" s="46" t="str">
        <f>IF(F12="","",INDEX(大会参加者名簿!F:F,MATCH(F12,大会参加者名簿!E:E,0)))</f>
        <v/>
      </c>
      <c r="H12" s="23"/>
      <c r="I12" s="57"/>
      <c r="J12" s="123" t="s">
        <v>22</v>
      </c>
      <c r="K12" s="124"/>
      <c r="L12" s="209"/>
      <c r="M12" s="210"/>
      <c r="N12" s="210"/>
      <c r="O12" s="211"/>
      <c r="P12" s="58"/>
      <c r="Q12" s="57"/>
      <c r="R12" s="123" t="s">
        <v>22</v>
      </c>
      <c r="S12" s="124"/>
      <c r="T12" s="209"/>
      <c r="U12" s="210"/>
      <c r="V12" s="210"/>
      <c r="W12" s="211"/>
      <c r="X12" s="58"/>
    </row>
    <row r="13" spans="1:24" ht="22" customHeight="1" x14ac:dyDescent="0.2">
      <c r="A13" s="53">
        <v>7</v>
      </c>
      <c r="B13" s="69"/>
      <c r="C13" s="46" t="str">
        <f>IF(B13="","",INDEX(大会参加者名簿!F:F,MATCH(B13,大会参加者名簿!E:E,0)))</f>
        <v/>
      </c>
      <c r="E13" s="53">
        <v>7</v>
      </c>
      <c r="F13" s="69"/>
      <c r="G13" s="46" t="str">
        <f>IF(F13="","",INDEX(大会参加者名簿!F:F,MATCH(F13,大会参加者名簿!E:E,0)))</f>
        <v/>
      </c>
      <c r="H13" s="23"/>
      <c r="I13" s="57"/>
      <c r="J13" s="123" t="s">
        <v>23</v>
      </c>
      <c r="K13" s="124"/>
      <c r="L13" s="209"/>
      <c r="M13" s="210"/>
      <c r="N13" s="210"/>
      <c r="O13" s="211"/>
      <c r="P13" s="58"/>
      <c r="Q13" s="57"/>
      <c r="R13" s="123" t="s">
        <v>23</v>
      </c>
      <c r="S13" s="124"/>
      <c r="T13" s="209"/>
      <c r="U13" s="210"/>
      <c r="V13" s="210"/>
      <c r="W13" s="211"/>
      <c r="X13" s="58"/>
    </row>
    <row r="14" spans="1:24" ht="22" customHeight="1" x14ac:dyDescent="0.2">
      <c r="A14" s="53">
        <v>8</v>
      </c>
      <c r="B14" s="69"/>
      <c r="C14" s="46" t="str">
        <f>IF(B14="","",INDEX(大会参加者名簿!F:F,MATCH(B14,大会参加者名簿!E:E,0)))</f>
        <v/>
      </c>
      <c r="E14" s="53">
        <v>8</v>
      </c>
      <c r="F14" s="69"/>
      <c r="G14" s="46" t="str">
        <f>IF(F14="","",INDEX(大会参加者名簿!F:F,MATCH(F14,大会参加者名簿!E:E,0)))</f>
        <v/>
      </c>
      <c r="H14" s="23"/>
      <c r="I14" s="57"/>
      <c r="J14" s="123" t="s">
        <v>24</v>
      </c>
      <c r="K14" s="124"/>
      <c r="L14" s="209"/>
      <c r="M14" s="210"/>
      <c r="N14" s="210"/>
      <c r="O14" s="211"/>
      <c r="P14" s="58"/>
      <c r="Q14" s="57"/>
      <c r="R14" s="123" t="s">
        <v>24</v>
      </c>
      <c r="S14" s="124"/>
      <c r="T14" s="209"/>
      <c r="U14" s="210"/>
      <c r="V14" s="210"/>
      <c r="W14" s="211"/>
      <c r="X14" s="58"/>
    </row>
    <row r="15" spans="1:24" ht="22" customHeight="1" x14ac:dyDescent="0.2">
      <c r="A15" s="53">
        <v>9</v>
      </c>
      <c r="B15" s="69"/>
      <c r="C15" s="46" t="str">
        <f>IF(B15="","",INDEX(大会参加者名簿!F:F,MATCH(B15,大会参加者名簿!E:E,0)))</f>
        <v/>
      </c>
      <c r="E15" s="53">
        <v>9</v>
      </c>
      <c r="F15" s="69"/>
      <c r="G15" s="46" t="str">
        <f>IF(F15="","",INDEX(大会参加者名簿!F:F,MATCH(F15,大会参加者名簿!E:E,0)))</f>
        <v/>
      </c>
      <c r="H15" s="23"/>
      <c r="I15" s="57"/>
      <c r="J15" s="123" t="s">
        <v>25</v>
      </c>
      <c r="K15" s="124"/>
      <c r="L15" s="209"/>
      <c r="M15" s="210"/>
      <c r="N15" s="210"/>
      <c r="O15" s="211"/>
      <c r="P15" s="58"/>
      <c r="Q15" s="57"/>
      <c r="R15" s="123" t="s">
        <v>25</v>
      </c>
      <c r="S15" s="124"/>
      <c r="T15" s="209"/>
      <c r="U15" s="210"/>
      <c r="V15" s="210"/>
      <c r="W15" s="211"/>
      <c r="X15" s="58"/>
    </row>
    <row r="16" spans="1:24" ht="22" customHeight="1" x14ac:dyDescent="0.2">
      <c r="A16" s="53">
        <v>10</v>
      </c>
      <c r="B16" s="69"/>
      <c r="C16" s="46" t="str">
        <f>IF(B16="","",INDEX(大会参加者名簿!F:F,MATCH(B16,大会参加者名簿!E:E,0)))</f>
        <v/>
      </c>
      <c r="E16" s="53">
        <v>10</v>
      </c>
      <c r="F16" s="69"/>
      <c r="G16" s="46" t="str">
        <f>IF(F16="","",INDEX(大会参加者名簿!F:F,MATCH(F16,大会参加者名簿!E:E,0)))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69"/>
      <c r="C17" s="46" t="str">
        <f>IF(B17="","",INDEX(大会参加者名簿!F:F,MATCH(B17,大会参加者名簿!E:E,0)))</f>
        <v/>
      </c>
      <c r="E17" s="53">
        <v>11</v>
      </c>
      <c r="F17" s="69"/>
      <c r="G17" s="46" t="str">
        <f>IF(F17="","",INDEX(大会参加者名簿!F:F,MATCH(F17,大会参加者名簿!E:E,0)))</f>
        <v/>
      </c>
      <c r="H17" s="23"/>
      <c r="I17" s="57"/>
      <c r="J17" s="120" t="s">
        <v>26</v>
      </c>
      <c r="K17" s="121"/>
      <c r="L17" s="121"/>
      <c r="M17" s="121"/>
      <c r="N17" s="121"/>
      <c r="O17" s="122"/>
      <c r="P17" s="58"/>
      <c r="Q17" s="57"/>
      <c r="R17" s="120" t="s">
        <v>26</v>
      </c>
      <c r="S17" s="121"/>
      <c r="T17" s="121"/>
      <c r="U17" s="121"/>
      <c r="V17" s="121"/>
      <c r="W17" s="122"/>
      <c r="X17" s="58"/>
    </row>
    <row r="18" spans="1:24" ht="22" customHeight="1" x14ac:dyDescent="0.2">
      <c r="A18" s="53">
        <v>12</v>
      </c>
      <c r="B18" s="69"/>
      <c r="C18" s="46" t="str">
        <f>IF(B18="","",INDEX(大会参加者名簿!F:F,MATCH(B18,大会参加者名簿!E:E,0)))</f>
        <v/>
      </c>
      <c r="E18" s="53">
        <v>12</v>
      </c>
      <c r="F18" s="69"/>
      <c r="G18" s="46" t="str">
        <f>IF(F18="","",INDEX(大会参加者名簿!F:F,MATCH(F18,大会参加者名簿!E:E,0)))</f>
        <v/>
      </c>
      <c r="H18" s="27"/>
      <c r="I18" s="57"/>
      <c r="J18" s="70"/>
      <c r="K18" s="70"/>
      <c r="L18" s="70"/>
      <c r="M18" s="70"/>
      <c r="N18" s="70"/>
      <c r="O18" s="70"/>
      <c r="P18" s="58"/>
      <c r="Q18" s="57"/>
      <c r="R18" s="70"/>
      <c r="S18" s="70"/>
      <c r="T18" s="70"/>
      <c r="U18" s="70"/>
      <c r="V18" s="70"/>
      <c r="W18" s="70"/>
      <c r="X18" s="58"/>
    </row>
    <row r="19" spans="1:24" ht="22" customHeight="1" x14ac:dyDescent="0.2">
      <c r="A19" s="53">
        <v>13</v>
      </c>
      <c r="B19" s="69"/>
      <c r="C19" s="46" t="str">
        <f>IF(B19="","",INDEX(大会参加者名簿!F:F,MATCH(B19,大会参加者名簿!E:E,0)))</f>
        <v/>
      </c>
      <c r="E19" s="53">
        <v>13</v>
      </c>
      <c r="F19" s="69"/>
      <c r="G19" s="46" t="str">
        <f>IF(F19="","",INDEX(大会参加者名簿!F:F,MATCH(F19,大会参加者名簿!E:E,0)))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69"/>
      <c r="C20" s="46" t="str">
        <f>IF(B20="","",INDEX(大会参加者名簿!F:F,MATCH(B20,大会参加者名簿!E:E,0)))</f>
        <v/>
      </c>
      <c r="E20" s="53">
        <v>14</v>
      </c>
      <c r="F20" s="69"/>
      <c r="G20" s="46" t="str">
        <f>IF(F20="","",INDEX(大会参加者名簿!F:F,MATCH(F20,大会参加者名簿!E:E,0)))</f>
        <v/>
      </c>
      <c r="H20" s="7"/>
      <c r="I20" s="57"/>
      <c r="J20" s="56" t="s">
        <v>45</v>
      </c>
      <c r="K20" s="3"/>
      <c r="L20" s="71"/>
      <c r="M20" s="71"/>
      <c r="N20" s="71"/>
      <c r="O20" s="71"/>
      <c r="P20" s="58"/>
      <c r="Q20" s="57"/>
      <c r="R20" s="56" t="s">
        <v>45</v>
      </c>
      <c r="S20" s="3"/>
      <c r="T20" s="71"/>
      <c r="U20" s="71"/>
      <c r="V20" s="71"/>
      <c r="W20" s="71"/>
      <c r="X20" s="58"/>
    </row>
    <row r="21" spans="1:24" ht="22" customHeight="1" x14ac:dyDescent="0.2">
      <c r="A21" s="53">
        <v>15</v>
      </c>
      <c r="B21" s="69"/>
      <c r="C21" s="46" t="str">
        <f>IF(B21="","",INDEX(大会参加者名簿!F:F,MATCH(B21,大会参加者名簿!E:E,0)))</f>
        <v/>
      </c>
      <c r="E21" s="53">
        <v>15</v>
      </c>
      <c r="F21" s="69"/>
      <c r="G21" s="46" t="str">
        <f>IF(F21="","",INDEX(大会参加者名簿!F:F,MATCH(F21,大会参加者名簿!E:E,0)))</f>
        <v/>
      </c>
      <c r="H21" s="7"/>
      <c r="I21" s="57"/>
      <c r="P21" s="58"/>
      <c r="Q21" s="57"/>
      <c r="X21" s="58"/>
    </row>
    <row r="22" spans="1:24" ht="22" customHeight="1" x14ac:dyDescent="0.2">
      <c r="A22" s="74" t="s">
        <v>39</v>
      </c>
      <c r="E22" s="74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19"/>
    </row>
    <row r="85" spans="8:8" x14ac:dyDescent="0.2">
      <c r="H85" s="119"/>
    </row>
    <row r="86" spans="8:8" x14ac:dyDescent="0.2">
      <c r="H86" s="119"/>
    </row>
  </sheetData>
  <sheetProtection algorithmName="SHA-512" hashValue="Y49eHUxOjr0abnQrwXv+onlrJEtpiIP+K0uVea3Fc/lg8cKi/Rz3WSLHGRaBZWp1wmtieYC0tPhzFyKYJT/QfA==" saltValue="cQ9VrOnjXsY8DLyL+clG2g==" spinCount="100000" sheet="1" objects="1" scenarios="1"/>
  <mergeCells count="55">
    <mergeCell ref="I2:P2"/>
    <mergeCell ref="Q2:X2"/>
    <mergeCell ref="R13:S13"/>
    <mergeCell ref="T13:W13"/>
    <mergeCell ref="R14:S14"/>
    <mergeCell ref="T14:W14"/>
    <mergeCell ref="J14:K14"/>
    <mergeCell ref="R8:S8"/>
    <mergeCell ref="T8:W8"/>
    <mergeCell ref="R9:S9"/>
    <mergeCell ref="T9:W9"/>
    <mergeCell ref="R4:W5"/>
    <mergeCell ref="R6:S6"/>
    <mergeCell ref="T6:W6"/>
    <mergeCell ref="R7:S7"/>
    <mergeCell ref="T7:W7"/>
    <mergeCell ref="R10:S10"/>
    <mergeCell ref="T10:W10"/>
    <mergeCell ref="R11:S11"/>
    <mergeCell ref="T11:W11"/>
    <mergeCell ref="R12:S12"/>
    <mergeCell ref="T12:W12"/>
    <mergeCell ref="L9:O9"/>
    <mergeCell ref="L10:O10"/>
    <mergeCell ref="J7:K7"/>
    <mergeCell ref="J8:K8"/>
    <mergeCell ref="J9:K9"/>
    <mergeCell ref="J10:K10"/>
    <mergeCell ref="J6:K6"/>
    <mergeCell ref="J4:O5"/>
    <mergeCell ref="L6:O6"/>
    <mergeCell ref="L7:O7"/>
    <mergeCell ref="L8:O8"/>
    <mergeCell ref="A2:B2"/>
    <mergeCell ref="E2:F2"/>
    <mergeCell ref="E3:F3"/>
    <mergeCell ref="E4:F4"/>
    <mergeCell ref="E5:F5"/>
    <mergeCell ref="A3:B3"/>
    <mergeCell ref="A4:B4"/>
    <mergeCell ref="A5:B5"/>
    <mergeCell ref="H84:H86"/>
    <mergeCell ref="R17:W17"/>
    <mergeCell ref="L11:O11"/>
    <mergeCell ref="L12:O12"/>
    <mergeCell ref="L13:O13"/>
    <mergeCell ref="L14:O14"/>
    <mergeCell ref="J15:K15"/>
    <mergeCell ref="J17:O17"/>
    <mergeCell ref="J11:K11"/>
    <mergeCell ref="J12:K12"/>
    <mergeCell ref="J13:K13"/>
    <mergeCell ref="L15:O15"/>
    <mergeCell ref="R15:S15"/>
    <mergeCell ref="T15:W15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38A5-A5A4-47AD-8B5F-7C4E4A9E0E2F}">
  <dimension ref="A1:X86"/>
  <sheetViews>
    <sheetView view="pageBreakPreview" zoomScale="85" zoomScaleNormal="100" zoomScaleSheetLayoutView="85" workbookViewId="0">
      <selection activeCell="G3" sqref="G3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72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25"/>
      <c r="B2" s="126"/>
      <c r="C2" s="48" t="str">
        <f>IF(大会参加者名簿_2026ことぶきなでしこ!$D$3="","",大会参加者名簿_2026ことぶきなでしこ!$D$3)</f>
        <v/>
      </c>
      <c r="D2" s="1"/>
      <c r="E2" s="125"/>
      <c r="F2" s="126"/>
      <c r="G2" s="48" t="str">
        <f>IF(大会参加者名簿_2026ことぶきなでしこ!$D$3="","",大会参加者名簿_2026ことぶきなでしこ!$D$3)</f>
        <v/>
      </c>
      <c r="I2" s="135" t="s">
        <v>46</v>
      </c>
      <c r="J2" s="136"/>
      <c r="K2" s="136"/>
      <c r="L2" s="136"/>
      <c r="M2" s="136"/>
      <c r="N2" s="136"/>
      <c r="O2" s="136"/>
      <c r="P2" s="137"/>
      <c r="Q2" s="135" t="s">
        <v>46</v>
      </c>
      <c r="R2" s="136"/>
      <c r="S2" s="136"/>
      <c r="T2" s="136"/>
      <c r="U2" s="136"/>
      <c r="V2" s="136"/>
      <c r="W2" s="136"/>
      <c r="X2" s="137"/>
    </row>
    <row r="3" spans="1:24" ht="22" customHeight="1" x14ac:dyDescent="0.2">
      <c r="A3" s="127" t="s">
        <v>30</v>
      </c>
      <c r="B3" s="127"/>
      <c r="C3" s="68"/>
      <c r="D3" s="73"/>
      <c r="E3" s="127" t="s">
        <v>30</v>
      </c>
      <c r="F3" s="127"/>
      <c r="G3" s="68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27" t="s">
        <v>33</v>
      </c>
      <c r="B4" s="127"/>
      <c r="C4" s="68"/>
      <c r="D4" s="73"/>
      <c r="E4" s="127" t="s">
        <v>33</v>
      </c>
      <c r="F4" s="127"/>
      <c r="G4" s="68"/>
      <c r="H4" s="7"/>
      <c r="I4" s="57"/>
      <c r="J4" s="130" t="str">
        <f>IF(大会参加者名簿_2026ことぶきなでしこ!$D$3="","",大会参加者名簿_2026ことぶきなでしこ!$D$3)</f>
        <v/>
      </c>
      <c r="K4" s="131"/>
      <c r="L4" s="131"/>
      <c r="M4" s="131"/>
      <c r="N4" s="131"/>
      <c r="O4" s="131"/>
      <c r="P4" s="58"/>
      <c r="Q4" s="57"/>
      <c r="R4" s="130" t="str">
        <f>IF(大会参加者名簿_2026ことぶきなでしこ!$D$3="","",大会参加者名簿_2026ことぶきなでしこ!$D$3)</f>
        <v/>
      </c>
      <c r="S4" s="131"/>
      <c r="T4" s="131"/>
      <c r="U4" s="131"/>
      <c r="V4" s="131"/>
      <c r="W4" s="131"/>
      <c r="X4" s="58"/>
    </row>
    <row r="5" spans="1:24" ht="22" customHeight="1" x14ac:dyDescent="0.2">
      <c r="A5" s="127" t="s">
        <v>34</v>
      </c>
      <c r="B5" s="127"/>
      <c r="C5" s="68"/>
      <c r="D5" s="73"/>
      <c r="E5" s="127" t="s">
        <v>34</v>
      </c>
      <c r="F5" s="127"/>
      <c r="G5" s="68"/>
      <c r="H5" s="7"/>
      <c r="I5" s="57"/>
      <c r="J5" s="131"/>
      <c r="K5" s="131"/>
      <c r="L5" s="131"/>
      <c r="M5" s="131"/>
      <c r="N5" s="131"/>
      <c r="O5" s="131"/>
      <c r="P5" s="58"/>
      <c r="Q5" s="57"/>
      <c r="R5" s="131"/>
      <c r="S5" s="131"/>
      <c r="T5" s="131"/>
      <c r="U5" s="131"/>
      <c r="V5" s="131"/>
      <c r="W5" s="131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72"/>
      <c r="E6" s="47" t="s">
        <v>29</v>
      </c>
      <c r="F6" s="53" t="s">
        <v>32</v>
      </c>
      <c r="G6" s="47" t="s">
        <v>40</v>
      </c>
      <c r="H6" s="14"/>
      <c r="I6" s="57"/>
      <c r="J6" s="128" t="s">
        <v>43</v>
      </c>
      <c r="K6" s="129"/>
      <c r="L6" s="132" t="s">
        <v>44</v>
      </c>
      <c r="M6" s="133"/>
      <c r="N6" s="133"/>
      <c r="O6" s="134"/>
      <c r="P6" s="58"/>
      <c r="Q6" s="57"/>
      <c r="R6" s="128" t="s">
        <v>43</v>
      </c>
      <c r="S6" s="129"/>
      <c r="T6" s="132" t="s">
        <v>44</v>
      </c>
      <c r="U6" s="133"/>
      <c r="V6" s="133"/>
      <c r="W6" s="134"/>
      <c r="X6" s="58"/>
    </row>
    <row r="7" spans="1:24" ht="22" customHeight="1" x14ac:dyDescent="0.2">
      <c r="A7" s="53">
        <v>1</v>
      </c>
      <c r="B7" s="69"/>
      <c r="C7" s="46" t="str">
        <f>IF(B7="","",INDEX(大会参加者名簿_2026ことぶきなでしこ!E:E,MATCH(B7,大会参加者名簿_2026ことぶきなでしこ!D:D,0)))</f>
        <v/>
      </c>
      <c r="E7" s="53">
        <v>1</v>
      </c>
      <c r="F7" s="69"/>
      <c r="G7" s="46" t="str">
        <f>IF(F7="","",INDEX(大会参加者名簿_2026ことぶきなでしこ!E:E,MATCH(F7,大会参加者名簿_2026ことぶきなでしこ!D:D,0)))</f>
        <v/>
      </c>
      <c r="H7" s="18"/>
      <c r="I7" s="57"/>
      <c r="J7" s="123" t="s">
        <v>17</v>
      </c>
      <c r="K7" s="124"/>
      <c r="L7" s="209"/>
      <c r="M7" s="210"/>
      <c r="N7" s="210"/>
      <c r="O7" s="211"/>
      <c r="P7" s="58"/>
      <c r="Q7" s="57"/>
      <c r="R7" s="123" t="s">
        <v>17</v>
      </c>
      <c r="S7" s="124"/>
      <c r="T7" s="209"/>
      <c r="U7" s="210"/>
      <c r="V7" s="210"/>
      <c r="W7" s="211"/>
      <c r="X7" s="58"/>
    </row>
    <row r="8" spans="1:24" ht="22" customHeight="1" x14ac:dyDescent="0.2">
      <c r="A8" s="53">
        <v>2</v>
      </c>
      <c r="B8" s="77"/>
      <c r="C8" s="46" t="str">
        <f>IF(B8="","",INDEX(大会参加者名簿_2026ことぶきなでしこ!E:E,MATCH(B8,大会参加者名簿_2026ことぶきなでしこ!D:D,0)))</f>
        <v/>
      </c>
      <c r="E8" s="53">
        <v>2</v>
      </c>
      <c r="F8" s="69"/>
      <c r="G8" s="46" t="str">
        <f>IF(F8="","",INDEX(大会参加者名簿_2026ことぶきなでしこ!E:E,MATCH(F8,大会参加者名簿_2026ことぶきなでしこ!D:D,0)))</f>
        <v/>
      </c>
      <c r="H8" s="18"/>
      <c r="I8" s="57"/>
      <c r="J8" s="123" t="s">
        <v>18</v>
      </c>
      <c r="K8" s="124"/>
      <c r="L8" s="209"/>
      <c r="M8" s="210"/>
      <c r="N8" s="210"/>
      <c r="O8" s="211"/>
      <c r="P8" s="58"/>
      <c r="Q8" s="57"/>
      <c r="R8" s="123" t="s">
        <v>18</v>
      </c>
      <c r="S8" s="124"/>
      <c r="T8" s="209"/>
      <c r="U8" s="210"/>
      <c r="V8" s="210"/>
      <c r="W8" s="211"/>
      <c r="X8" s="58"/>
    </row>
    <row r="9" spans="1:24" ht="22" customHeight="1" x14ac:dyDescent="0.2">
      <c r="A9" s="53">
        <v>3</v>
      </c>
      <c r="B9" s="69"/>
      <c r="C9" s="46" t="str">
        <f>IF(B9="","",INDEX(大会参加者名簿_2026ことぶきなでしこ!E:E,MATCH(B9,大会参加者名簿_2026ことぶきなでしこ!D:D,0)))</f>
        <v/>
      </c>
      <c r="E9" s="53">
        <v>3</v>
      </c>
      <c r="F9" s="69"/>
      <c r="G9" s="46" t="str">
        <f>IF(F9="","",INDEX(大会参加者名簿_2026ことぶきなでしこ!E:E,MATCH(F9,大会参加者名簿_2026ことぶきなでしこ!D:D,0)))</f>
        <v/>
      </c>
      <c r="H9" s="18"/>
      <c r="I9" s="57"/>
      <c r="J9" s="123" t="s">
        <v>19</v>
      </c>
      <c r="K9" s="124"/>
      <c r="L9" s="209"/>
      <c r="M9" s="210"/>
      <c r="N9" s="210"/>
      <c r="O9" s="211"/>
      <c r="P9" s="58"/>
      <c r="Q9" s="57"/>
      <c r="R9" s="123" t="s">
        <v>19</v>
      </c>
      <c r="S9" s="124"/>
      <c r="T9" s="209"/>
      <c r="U9" s="210"/>
      <c r="V9" s="210"/>
      <c r="W9" s="211"/>
      <c r="X9" s="58"/>
    </row>
    <row r="10" spans="1:24" ht="22" customHeight="1" x14ac:dyDescent="0.2">
      <c r="A10" s="53">
        <v>4</v>
      </c>
      <c r="B10" s="69"/>
      <c r="C10" s="46" t="str">
        <f>IF(B10="","",INDEX(大会参加者名簿_2026ことぶきなでしこ!E:E,MATCH(B10,大会参加者名簿_2026ことぶきなでしこ!D:D,0)))</f>
        <v/>
      </c>
      <c r="E10" s="53">
        <v>4</v>
      </c>
      <c r="F10" s="69"/>
      <c r="G10" s="46" t="str">
        <f>IF(F10="","",INDEX(大会参加者名簿_2026ことぶきなでしこ!E:E,MATCH(F10,大会参加者名簿_2026ことぶきなでしこ!D:D,0)))</f>
        <v/>
      </c>
      <c r="H10" s="21"/>
      <c r="I10" s="57"/>
      <c r="J10" s="123" t="s">
        <v>20</v>
      </c>
      <c r="K10" s="124"/>
      <c r="L10" s="209"/>
      <c r="M10" s="210"/>
      <c r="N10" s="210"/>
      <c r="O10" s="211"/>
      <c r="P10" s="58"/>
      <c r="Q10" s="57"/>
      <c r="R10" s="123" t="s">
        <v>20</v>
      </c>
      <c r="S10" s="124"/>
      <c r="T10" s="209"/>
      <c r="U10" s="210"/>
      <c r="V10" s="210"/>
      <c r="W10" s="211"/>
      <c r="X10" s="58"/>
    </row>
    <row r="11" spans="1:24" ht="22" customHeight="1" x14ac:dyDescent="0.2">
      <c r="A11" s="53">
        <v>5</v>
      </c>
      <c r="B11" s="69"/>
      <c r="C11" s="46" t="str">
        <f>IF(B11="","",INDEX(大会参加者名簿_2026ことぶきなでしこ!E:E,MATCH(B11,大会参加者名簿_2026ことぶきなでしこ!D:D,0)))</f>
        <v/>
      </c>
      <c r="E11" s="53">
        <v>5</v>
      </c>
      <c r="F11" s="69"/>
      <c r="G11" s="46" t="str">
        <f>IF(F11="","",INDEX(大会参加者名簿_2026ことぶきなでしこ!E:E,MATCH(F11,大会参加者名簿_2026ことぶきなでしこ!D:D,0)))</f>
        <v/>
      </c>
      <c r="H11" s="23"/>
      <c r="I11" s="57"/>
      <c r="J11" s="123" t="s">
        <v>21</v>
      </c>
      <c r="K11" s="124"/>
      <c r="L11" s="209"/>
      <c r="M11" s="210"/>
      <c r="N11" s="210"/>
      <c r="O11" s="211"/>
      <c r="P11" s="58"/>
      <c r="Q11" s="57"/>
      <c r="R11" s="123" t="s">
        <v>21</v>
      </c>
      <c r="S11" s="124"/>
      <c r="T11" s="209"/>
      <c r="U11" s="210"/>
      <c r="V11" s="210"/>
      <c r="W11" s="211"/>
      <c r="X11" s="58"/>
    </row>
    <row r="12" spans="1:24" ht="22" customHeight="1" x14ac:dyDescent="0.2">
      <c r="A12" s="53">
        <v>6</v>
      </c>
      <c r="B12" s="69"/>
      <c r="C12" s="46" t="str">
        <f>IF(B12="","",INDEX(大会参加者名簿_2026ことぶきなでしこ!E:E,MATCH(B12,大会参加者名簿_2026ことぶきなでしこ!D:D,0)))</f>
        <v/>
      </c>
      <c r="E12" s="53">
        <v>6</v>
      </c>
      <c r="F12" s="69"/>
      <c r="G12" s="46" t="str">
        <f>IF(F12="","",INDEX(大会参加者名簿_2026ことぶきなでしこ!E:E,MATCH(F12,大会参加者名簿_2026ことぶきなでしこ!D:D,0)))</f>
        <v/>
      </c>
      <c r="H12" s="23"/>
      <c r="I12" s="57"/>
      <c r="J12" s="123" t="s">
        <v>22</v>
      </c>
      <c r="K12" s="124"/>
      <c r="L12" s="209"/>
      <c r="M12" s="210"/>
      <c r="N12" s="210"/>
      <c r="O12" s="211"/>
      <c r="P12" s="58"/>
      <c r="Q12" s="57"/>
      <c r="R12" s="123" t="s">
        <v>22</v>
      </c>
      <c r="S12" s="124"/>
      <c r="T12" s="209"/>
      <c r="U12" s="210"/>
      <c r="V12" s="210"/>
      <c r="W12" s="211"/>
      <c r="X12" s="58"/>
    </row>
    <row r="13" spans="1:24" ht="22" customHeight="1" x14ac:dyDescent="0.2">
      <c r="A13" s="53">
        <v>7</v>
      </c>
      <c r="B13" s="69"/>
      <c r="C13" s="46" t="str">
        <f>IF(B13="","",INDEX(大会参加者名簿_2026ことぶきなでしこ!E:E,MATCH(B13,大会参加者名簿_2026ことぶきなでしこ!D:D,0)))</f>
        <v/>
      </c>
      <c r="E13" s="53">
        <v>7</v>
      </c>
      <c r="F13" s="69"/>
      <c r="G13" s="46" t="str">
        <f>IF(F13="","",INDEX(大会参加者名簿_2026ことぶきなでしこ!E:E,MATCH(F13,大会参加者名簿_2026ことぶきなでしこ!D:D,0)))</f>
        <v/>
      </c>
      <c r="H13" s="23"/>
      <c r="I13" s="57"/>
      <c r="J13" s="123" t="s">
        <v>23</v>
      </c>
      <c r="K13" s="124"/>
      <c r="L13" s="209"/>
      <c r="M13" s="210"/>
      <c r="N13" s="210"/>
      <c r="O13" s="211"/>
      <c r="P13" s="58"/>
      <c r="Q13" s="57"/>
      <c r="R13" s="123" t="s">
        <v>23</v>
      </c>
      <c r="S13" s="124"/>
      <c r="T13" s="209"/>
      <c r="U13" s="210"/>
      <c r="V13" s="210"/>
      <c r="W13" s="211"/>
      <c r="X13" s="58"/>
    </row>
    <row r="14" spans="1:24" ht="22" customHeight="1" x14ac:dyDescent="0.2">
      <c r="A14" s="53">
        <v>8</v>
      </c>
      <c r="B14" s="69"/>
      <c r="C14" s="46" t="str">
        <f>IF(B14="","",INDEX(大会参加者名簿_2026ことぶきなでしこ!E:E,MATCH(B14,大会参加者名簿_2026ことぶきなでしこ!D:D,0)))</f>
        <v/>
      </c>
      <c r="E14" s="53">
        <v>8</v>
      </c>
      <c r="F14" s="69"/>
      <c r="G14" s="46" t="str">
        <f>IF(F14="","",INDEX(大会参加者名簿_2026ことぶきなでしこ!E:E,MATCH(F14,大会参加者名簿_2026ことぶきなでしこ!D:D,0)))</f>
        <v/>
      </c>
      <c r="H14" s="23"/>
      <c r="I14" s="57"/>
      <c r="J14" s="123" t="s">
        <v>24</v>
      </c>
      <c r="K14" s="124"/>
      <c r="L14" s="209"/>
      <c r="M14" s="210"/>
      <c r="N14" s="210"/>
      <c r="O14" s="211"/>
      <c r="P14" s="58"/>
      <c r="Q14" s="57"/>
      <c r="R14" s="123" t="s">
        <v>24</v>
      </c>
      <c r="S14" s="124"/>
      <c r="T14" s="209"/>
      <c r="U14" s="210"/>
      <c r="V14" s="210"/>
      <c r="W14" s="211"/>
      <c r="X14" s="58"/>
    </row>
    <row r="15" spans="1:24" ht="22" customHeight="1" x14ac:dyDescent="0.2">
      <c r="A15" s="53">
        <v>9</v>
      </c>
      <c r="B15" s="69"/>
      <c r="C15" s="46" t="str">
        <f>IF(B15="","",INDEX(大会参加者名簿_2026ことぶきなでしこ!E:E,MATCH(B15,大会参加者名簿_2026ことぶきなでしこ!D:D,0)))</f>
        <v/>
      </c>
      <c r="E15" s="53">
        <v>9</v>
      </c>
      <c r="F15" s="69"/>
      <c r="G15" s="46" t="str">
        <f>IF(F15="","",INDEX(大会参加者名簿_2026ことぶきなでしこ!E:E,MATCH(F15,大会参加者名簿_2026ことぶきなでしこ!D:D,0)))</f>
        <v/>
      </c>
      <c r="H15" s="23"/>
      <c r="I15" s="57"/>
      <c r="J15" s="123" t="s">
        <v>25</v>
      </c>
      <c r="K15" s="124"/>
      <c r="L15" s="209"/>
      <c r="M15" s="210"/>
      <c r="N15" s="210"/>
      <c r="O15" s="211"/>
      <c r="P15" s="58"/>
      <c r="Q15" s="57"/>
      <c r="R15" s="123" t="s">
        <v>25</v>
      </c>
      <c r="S15" s="124"/>
      <c r="T15" s="209"/>
      <c r="U15" s="210"/>
      <c r="V15" s="210"/>
      <c r="W15" s="211"/>
      <c r="X15" s="58"/>
    </row>
    <row r="16" spans="1:24" ht="22" customHeight="1" x14ac:dyDescent="0.2">
      <c r="A16" s="53">
        <v>10</v>
      </c>
      <c r="B16" s="69"/>
      <c r="C16" s="46" t="str">
        <f>IF(B16="","",INDEX(大会参加者名簿_2026ことぶきなでしこ!E:E,MATCH(B16,大会参加者名簿_2026ことぶきなでしこ!D:D,0)))</f>
        <v/>
      </c>
      <c r="E16" s="53">
        <v>10</v>
      </c>
      <c r="F16" s="69"/>
      <c r="G16" s="46" t="str">
        <f>IF(F16="","",INDEX(大会参加者名簿_2026ことぶきなでしこ!E:E,MATCH(F16,大会参加者名簿_2026ことぶきなでしこ!D:D,0)))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69"/>
      <c r="C17" s="46" t="str">
        <f>IF(B17="","",INDEX(大会参加者名簿_2026ことぶきなでしこ!E:E,MATCH(B17,大会参加者名簿_2026ことぶきなでしこ!D:D,0)))</f>
        <v/>
      </c>
      <c r="E17" s="53">
        <v>11</v>
      </c>
      <c r="F17" s="69"/>
      <c r="G17" s="46" t="str">
        <f>IF(F17="","",INDEX(大会参加者名簿_2026ことぶきなでしこ!E:E,MATCH(F17,大会参加者名簿_2026ことぶきなでしこ!D:D,0)))</f>
        <v/>
      </c>
      <c r="H17" s="23"/>
      <c r="I17" s="57"/>
      <c r="J17" s="120" t="s">
        <v>26</v>
      </c>
      <c r="K17" s="121"/>
      <c r="L17" s="121"/>
      <c r="M17" s="121"/>
      <c r="N17" s="121"/>
      <c r="O17" s="122"/>
      <c r="P17" s="58"/>
      <c r="Q17" s="57"/>
      <c r="R17" s="120" t="s">
        <v>26</v>
      </c>
      <c r="S17" s="121"/>
      <c r="T17" s="121"/>
      <c r="U17" s="121"/>
      <c r="V17" s="121"/>
      <c r="W17" s="122"/>
      <c r="X17" s="58"/>
    </row>
    <row r="18" spans="1:24" ht="22" customHeight="1" x14ac:dyDescent="0.2">
      <c r="A18" s="53">
        <v>12</v>
      </c>
      <c r="B18" s="69"/>
      <c r="C18" s="46" t="str">
        <f>IF(B18="","",INDEX(大会参加者名簿_2026ことぶきなでしこ!E:E,MATCH(B18,大会参加者名簿_2026ことぶきなでしこ!D:D,0)))</f>
        <v/>
      </c>
      <c r="E18" s="53">
        <v>12</v>
      </c>
      <c r="F18" s="69"/>
      <c r="G18" s="46" t="str">
        <f>IF(F18="","",INDEX(大会参加者名簿_2026ことぶきなでしこ!E:E,MATCH(F18,大会参加者名簿_2026ことぶきなでしこ!D:D,0)))</f>
        <v/>
      </c>
      <c r="H18" s="27"/>
      <c r="I18" s="57"/>
      <c r="J18" s="70"/>
      <c r="K18" s="70"/>
      <c r="L18" s="70"/>
      <c r="M18" s="70"/>
      <c r="N18" s="70"/>
      <c r="O18" s="70"/>
      <c r="P18" s="58"/>
      <c r="Q18" s="57"/>
      <c r="R18" s="70"/>
      <c r="S18" s="70"/>
      <c r="T18" s="70"/>
      <c r="U18" s="70"/>
      <c r="V18" s="70"/>
      <c r="W18" s="70"/>
      <c r="X18" s="58"/>
    </row>
    <row r="19" spans="1:24" ht="22" customHeight="1" x14ac:dyDescent="0.2">
      <c r="A19" s="53">
        <v>13</v>
      </c>
      <c r="B19" s="69"/>
      <c r="C19" s="46" t="str">
        <f>IF(B19="","",INDEX(大会参加者名簿_2026ことぶきなでしこ!E:E,MATCH(B19,大会参加者名簿_2026ことぶきなでしこ!D:D,0)))</f>
        <v/>
      </c>
      <c r="E19" s="53">
        <v>13</v>
      </c>
      <c r="F19" s="69"/>
      <c r="G19" s="46" t="str">
        <f>IF(F19="","",INDEX(大会参加者名簿_2026ことぶきなでしこ!E:E,MATCH(F19,大会参加者名簿_2026ことぶきなでしこ!D:D,0)))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69"/>
      <c r="C20" s="46" t="str">
        <f>IF(B20="","",INDEX(大会参加者名簿_2026ことぶきなでしこ!E:E,MATCH(B20,大会参加者名簿_2026ことぶきなでしこ!D:D,0)))</f>
        <v/>
      </c>
      <c r="E20" s="53">
        <v>14</v>
      </c>
      <c r="F20" s="69"/>
      <c r="G20" s="46" t="str">
        <f>IF(F20="","",INDEX(大会参加者名簿_2026ことぶきなでしこ!E:E,MATCH(F20,大会参加者名簿_2026ことぶきなでしこ!D:D,0)))</f>
        <v/>
      </c>
      <c r="H20" s="7"/>
      <c r="I20" s="57"/>
      <c r="J20" s="56" t="s">
        <v>45</v>
      </c>
      <c r="K20" s="3"/>
      <c r="L20" s="71"/>
      <c r="M20" s="71"/>
      <c r="N20" s="71"/>
      <c r="O20" s="71"/>
      <c r="P20" s="58"/>
      <c r="Q20" s="57"/>
      <c r="R20" s="56" t="s">
        <v>45</v>
      </c>
      <c r="S20" s="3"/>
      <c r="T20" s="71"/>
      <c r="U20" s="71"/>
      <c r="V20" s="71"/>
      <c r="W20" s="71"/>
      <c r="X20" s="58"/>
    </row>
    <row r="21" spans="1:24" ht="22" customHeight="1" x14ac:dyDescent="0.2">
      <c r="A21" s="53">
        <v>15</v>
      </c>
      <c r="B21" s="69"/>
      <c r="C21" s="46" t="str">
        <f>IF(B21="","",INDEX(大会参加者名簿_2026ことぶきなでしこ!E:E,MATCH(B21,大会参加者名簿_2026ことぶきなでしこ!D:D,0)))</f>
        <v/>
      </c>
      <c r="E21" s="53">
        <v>15</v>
      </c>
      <c r="F21" s="69"/>
      <c r="G21" s="46" t="str">
        <f>IF(F21="","",INDEX(大会参加者名簿_2026ことぶきなでしこ!E:E,MATCH(F21,大会参加者名簿_2026ことぶきなでしこ!D:D,0)))</f>
        <v/>
      </c>
      <c r="H21" s="7"/>
      <c r="I21" s="57"/>
      <c r="P21" s="58"/>
      <c r="Q21" s="57"/>
      <c r="X21" s="58"/>
    </row>
    <row r="22" spans="1:24" ht="22" customHeight="1" x14ac:dyDescent="0.2">
      <c r="A22" s="74" t="s">
        <v>39</v>
      </c>
      <c r="E22" s="74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19"/>
    </row>
    <row r="85" spans="8:8" x14ac:dyDescent="0.2">
      <c r="H85" s="119"/>
    </row>
    <row r="86" spans="8:8" x14ac:dyDescent="0.2">
      <c r="H86" s="119"/>
    </row>
  </sheetData>
  <sheetProtection algorithmName="SHA-512" hashValue="KAQHMd71mFKv9ZN8rRTTlBX8l8uHejD2HdbSgl1Na4M4gRmAKKESI7R31a+gi+BeVqOR6ei8iRorxGo1eFCY0w==" saltValue="Ti1EkRG0mcvvWJC7JTUXBQ==" spinCount="100000" sheet="1" objects="1" scenarios="1"/>
  <mergeCells count="55">
    <mergeCell ref="J17:O17"/>
    <mergeCell ref="R17:W17"/>
    <mergeCell ref="H84:H86"/>
    <mergeCell ref="J14:K14"/>
    <mergeCell ref="L14:O14"/>
    <mergeCell ref="R14:S14"/>
    <mergeCell ref="T14:W14"/>
    <mergeCell ref="J15:K15"/>
    <mergeCell ref="L15:O15"/>
    <mergeCell ref="R15:S15"/>
    <mergeCell ref="T15:W15"/>
    <mergeCell ref="J12:K12"/>
    <mergeCell ref="L12:O12"/>
    <mergeCell ref="R12:S12"/>
    <mergeCell ref="T12:W12"/>
    <mergeCell ref="J13:K13"/>
    <mergeCell ref="L13:O13"/>
    <mergeCell ref="R13:S13"/>
    <mergeCell ref="T13:W13"/>
    <mergeCell ref="J10:K10"/>
    <mergeCell ref="L10:O10"/>
    <mergeCell ref="R10:S10"/>
    <mergeCell ref="T10:W10"/>
    <mergeCell ref="J11:K11"/>
    <mergeCell ref="L11:O11"/>
    <mergeCell ref="R11:S11"/>
    <mergeCell ref="T11:W11"/>
    <mergeCell ref="J8:K8"/>
    <mergeCell ref="L8:O8"/>
    <mergeCell ref="R8:S8"/>
    <mergeCell ref="T8:W8"/>
    <mergeCell ref="J9:K9"/>
    <mergeCell ref="L9:O9"/>
    <mergeCell ref="R9:S9"/>
    <mergeCell ref="T9:W9"/>
    <mergeCell ref="J6:K6"/>
    <mergeCell ref="L6:O6"/>
    <mergeCell ref="R6:S6"/>
    <mergeCell ref="T6:W6"/>
    <mergeCell ref="J7:K7"/>
    <mergeCell ref="L7:O7"/>
    <mergeCell ref="R7:S7"/>
    <mergeCell ref="T7:W7"/>
    <mergeCell ref="A4:B4"/>
    <mergeCell ref="E4:F4"/>
    <mergeCell ref="J4:O5"/>
    <mergeCell ref="R4:W5"/>
    <mergeCell ref="A5:B5"/>
    <mergeCell ref="E5:F5"/>
    <mergeCell ref="A2:B2"/>
    <mergeCell ref="E2:F2"/>
    <mergeCell ref="I2:P2"/>
    <mergeCell ref="Q2:X2"/>
    <mergeCell ref="A3:B3"/>
    <mergeCell ref="E3:F3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82AC-DED7-40D4-A8E3-1FA953DA8F29}">
  <dimension ref="A2:B9"/>
  <sheetViews>
    <sheetView workbookViewId="0">
      <selection activeCell="A5" sqref="A5"/>
    </sheetView>
  </sheetViews>
  <sheetFormatPr defaultRowHeight="13" x14ac:dyDescent="0.2"/>
  <cols>
    <col min="1" max="1" width="18" bestFit="1" customWidth="1"/>
    <col min="2" max="2" width="11.36328125" bestFit="1" customWidth="1"/>
  </cols>
  <sheetData>
    <row r="2" spans="1:2" x14ac:dyDescent="0.2">
      <c r="A2" s="4" t="s">
        <v>48</v>
      </c>
      <c r="B2" s="49">
        <v>46167</v>
      </c>
    </row>
    <row r="3" spans="1:2" x14ac:dyDescent="0.2">
      <c r="A3" s="4" t="s">
        <v>49</v>
      </c>
      <c r="B3" s="49">
        <v>46210</v>
      </c>
    </row>
    <row r="4" spans="1:2" x14ac:dyDescent="0.2">
      <c r="A4" s="4" t="s">
        <v>68</v>
      </c>
      <c r="B4" s="49">
        <v>46241</v>
      </c>
    </row>
    <row r="5" spans="1:2" x14ac:dyDescent="0.2">
      <c r="A5" s="4" t="s">
        <v>69</v>
      </c>
      <c r="B5" s="49">
        <v>46241</v>
      </c>
    </row>
    <row r="6" spans="1:2" x14ac:dyDescent="0.2">
      <c r="A6" s="4" t="s">
        <v>52</v>
      </c>
      <c r="B6" s="49">
        <v>46299</v>
      </c>
    </row>
    <row r="7" spans="1:2" x14ac:dyDescent="0.2">
      <c r="A7" s="4" t="s">
        <v>62</v>
      </c>
      <c r="B7" s="49">
        <v>46418</v>
      </c>
    </row>
    <row r="9" spans="1:2" x14ac:dyDescent="0.2">
      <c r="A9" s="4" t="s">
        <v>56</v>
      </c>
    </row>
  </sheetData>
  <sheetProtection algorithmName="SHA-512" hashValue="5li3t8YyWExmF1gjo+I+2fd/Z1oEt4aiMhxBxEbbejSdYPFU0PTQzmCRaGPTSs0xGxPY3GbcKMhEsG7OKqluyg==" saltValue="USiJEGBNnUFsHFQpf9mO2A==" spinCount="100000" sheet="1" objects="1" scenarios="1"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B248-751A-4078-BC04-4F01B62CE5F2}">
  <dimension ref="A2:B7"/>
  <sheetViews>
    <sheetView workbookViewId="0">
      <selection activeCell="C8" sqref="C8"/>
    </sheetView>
  </sheetViews>
  <sheetFormatPr defaultRowHeight="13" x14ac:dyDescent="0.2"/>
  <cols>
    <col min="1" max="1" width="18" bestFit="1" customWidth="1"/>
    <col min="2" max="2" width="11.36328125" bestFit="1" customWidth="1"/>
  </cols>
  <sheetData>
    <row r="2" spans="1:2" x14ac:dyDescent="0.2">
      <c r="A2" s="4" t="s">
        <v>50</v>
      </c>
      <c r="B2" s="49">
        <v>46215</v>
      </c>
    </row>
    <row r="3" spans="1:2" x14ac:dyDescent="0.2">
      <c r="A3" s="4" t="s">
        <v>51</v>
      </c>
      <c r="B3" s="49">
        <v>46188</v>
      </c>
    </row>
    <row r="4" spans="1:2" x14ac:dyDescent="0.2">
      <c r="A4" s="4" t="s">
        <v>47</v>
      </c>
      <c r="B4" s="49">
        <v>46322</v>
      </c>
    </row>
    <row r="5" spans="1:2" x14ac:dyDescent="0.2">
      <c r="A5" s="4" t="s">
        <v>63</v>
      </c>
      <c r="B5" s="49">
        <v>46418</v>
      </c>
    </row>
    <row r="7" spans="1:2" x14ac:dyDescent="0.2">
      <c r="A7" s="4" t="s">
        <v>56</v>
      </c>
    </row>
  </sheetData>
  <sheetProtection algorithmName="SHA-512" hashValue="2heIRNn82zU+OcVYHNK00X2MWqqmQJITk2Fe1dZNoTiPJrj9OvcaXHELJisFwyEhFSjwOZ2Wi13+Xtf60Ph0wA==" saltValue="X00HRK/uuQgiBYeTj6nMCw==" spinCount="100000" sheet="1" objects="1" scenarios="1"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EB33-D05D-4CFB-840B-99635EC37BFC}">
  <dimension ref="B1:AE133"/>
  <sheetViews>
    <sheetView topLeftCell="A4" workbookViewId="0">
      <selection activeCell="F32" sqref="F32"/>
    </sheetView>
  </sheetViews>
  <sheetFormatPr defaultColWidth="9" defaultRowHeight="13" x14ac:dyDescent="0.2"/>
  <cols>
    <col min="1" max="1" width="14.36328125" style="7" customWidth="1"/>
    <col min="9" max="9" width="2.81640625" style="7" customWidth="1"/>
    <col min="10" max="10" width="1.90625" style="7" customWidth="1"/>
    <col min="11" max="11" width="4.81640625" style="7" customWidth="1"/>
    <col min="12" max="14" width="4.6328125" style="7" customWidth="1"/>
    <col min="15" max="15" width="2.81640625" style="7" customWidth="1"/>
    <col min="16" max="111" width="4.08984375" style="7" customWidth="1"/>
    <col min="112" max="16384" width="9" style="7"/>
  </cols>
  <sheetData>
    <row r="1" spans="9:31" ht="6.75" customHeight="1" x14ac:dyDescent="0.2">
      <c r="I1" s="6"/>
      <c r="P1" s="6"/>
      <c r="X1" s="6"/>
      <c r="AE1" s="8"/>
    </row>
    <row r="2" spans="9:31" ht="6.75" customHeight="1" x14ac:dyDescent="0.2">
      <c r="I2" s="6"/>
      <c r="P2" s="6"/>
      <c r="X2" s="6"/>
      <c r="AE2" s="8"/>
    </row>
    <row r="3" spans="9:31" ht="13.5" customHeight="1" x14ac:dyDescent="0.2">
      <c r="I3" s="6"/>
      <c r="J3" s="159" t="s">
        <v>41</v>
      </c>
      <c r="K3" s="160"/>
      <c r="L3" s="9" t="s">
        <v>0</v>
      </c>
      <c r="M3" s="10"/>
      <c r="N3" s="11"/>
      <c r="P3" s="6"/>
      <c r="X3" s="6"/>
      <c r="AE3" s="8"/>
    </row>
    <row r="4" spans="9:31" ht="6.75" customHeight="1" x14ac:dyDescent="0.2">
      <c r="I4" s="6"/>
      <c r="J4" s="12"/>
      <c r="K4" s="13"/>
      <c r="L4" s="161"/>
      <c r="M4" s="161"/>
      <c r="N4" s="162"/>
      <c r="P4" s="6"/>
      <c r="X4" s="6"/>
      <c r="AE4" s="8"/>
    </row>
    <row r="5" spans="9:31" ht="6.75" customHeight="1" x14ac:dyDescent="0.2">
      <c r="I5" s="6"/>
      <c r="J5" s="12"/>
      <c r="K5" s="13"/>
      <c r="L5" s="161"/>
      <c r="M5" s="161"/>
      <c r="N5" s="162"/>
      <c r="O5" s="14"/>
      <c r="P5" s="15"/>
      <c r="X5" s="6"/>
      <c r="AE5" s="8"/>
    </row>
    <row r="6" spans="9:31" ht="6.75" customHeight="1" x14ac:dyDescent="0.2">
      <c r="I6" s="6"/>
      <c r="J6" s="16"/>
      <c r="K6" s="17"/>
      <c r="L6" s="163"/>
      <c r="M6" s="163"/>
      <c r="N6" s="164"/>
      <c r="O6" s="18"/>
      <c r="P6" s="19"/>
      <c r="X6" s="6"/>
      <c r="AE6" s="8"/>
    </row>
    <row r="7" spans="9:31" ht="6.75" customHeight="1" x14ac:dyDescent="0.25">
      <c r="I7" s="6"/>
      <c r="J7" s="120" t="s">
        <v>8</v>
      </c>
      <c r="K7" s="165"/>
      <c r="L7" s="170"/>
      <c r="M7" s="170"/>
      <c r="N7" s="171"/>
      <c r="O7" s="18"/>
      <c r="P7" s="19"/>
      <c r="Q7" s="138" t="s">
        <v>46</v>
      </c>
      <c r="R7" s="139"/>
      <c r="S7" s="139"/>
      <c r="T7" s="139"/>
      <c r="U7" s="139"/>
      <c r="V7" s="140"/>
      <c r="W7" s="20"/>
      <c r="X7" s="6"/>
      <c r="Y7" s="138" t="s">
        <v>9</v>
      </c>
      <c r="Z7" s="139"/>
      <c r="AA7" s="139"/>
      <c r="AB7" s="139"/>
      <c r="AC7" s="139"/>
      <c r="AD7" s="140"/>
      <c r="AE7" s="8"/>
    </row>
    <row r="8" spans="9:31" ht="6.75" customHeight="1" x14ac:dyDescent="0.25">
      <c r="I8" s="6"/>
      <c r="J8" s="166"/>
      <c r="K8" s="167"/>
      <c r="L8" s="161"/>
      <c r="M8" s="161"/>
      <c r="N8" s="162"/>
      <c r="O8" s="18"/>
      <c r="P8" s="19"/>
      <c r="Q8" s="141"/>
      <c r="R8" s="142"/>
      <c r="S8" s="142"/>
      <c r="T8" s="142"/>
      <c r="U8" s="142"/>
      <c r="V8" s="143"/>
      <c r="W8" s="20"/>
      <c r="X8" s="6"/>
      <c r="Y8" s="141"/>
      <c r="Z8" s="142"/>
      <c r="AA8" s="142"/>
      <c r="AB8" s="142"/>
      <c r="AC8" s="142"/>
      <c r="AD8" s="143"/>
      <c r="AE8" s="8"/>
    </row>
    <row r="9" spans="9:31" ht="6.75" customHeight="1" x14ac:dyDescent="0.25">
      <c r="I9" s="6"/>
      <c r="J9" s="166"/>
      <c r="K9" s="167"/>
      <c r="L9" s="161"/>
      <c r="M9" s="161"/>
      <c r="N9" s="162"/>
      <c r="O9" s="21"/>
      <c r="P9" s="22"/>
      <c r="Q9" s="141"/>
      <c r="R9" s="142"/>
      <c r="S9" s="142"/>
      <c r="T9" s="142"/>
      <c r="U9" s="142"/>
      <c r="V9" s="143"/>
      <c r="W9" s="20"/>
      <c r="X9" s="6"/>
      <c r="Y9" s="141"/>
      <c r="Z9" s="142"/>
      <c r="AA9" s="142"/>
      <c r="AB9" s="142"/>
      <c r="AC9" s="142"/>
      <c r="AD9" s="143"/>
      <c r="AE9" s="8"/>
    </row>
    <row r="10" spans="9:31" ht="6.75" customHeight="1" x14ac:dyDescent="0.25">
      <c r="I10" s="6"/>
      <c r="J10" s="168"/>
      <c r="K10" s="169"/>
      <c r="L10" s="163"/>
      <c r="M10" s="163"/>
      <c r="N10" s="164"/>
      <c r="O10" s="23"/>
      <c r="P10" s="24"/>
      <c r="Q10" s="141"/>
      <c r="R10" s="142"/>
      <c r="S10" s="142"/>
      <c r="T10" s="142"/>
      <c r="U10" s="142"/>
      <c r="V10" s="143"/>
      <c r="W10" s="20"/>
      <c r="X10" s="6"/>
      <c r="Y10" s="141"/>
      <c r="Z10" s="142"/>
      <c r="AA10" s="142"/>
      <c r="AB10" s="142"/>
      <c r="AC10" s="142"/>
      <c r="AD10" s="143"/>
      <c r="AE10" s="8"/>
    </row>
    <row r="11" spans="9:31" ht="6.75" customHeight="1" x14ac:dyDescent="0.2">
      <c r="I11" s="6"/>
      <c r="J11" s="144" t="s">
        <v>10</v>
      </c>
      <c r="K11" s="145"/>
      <c r="L11" s="150"/>
      <c r="M11" s="150"/>
      <c r="N11" s="151"/>
      <c r="O11" s="23"/>
      <c r="P11" s="24"/>
      <c r="Q11" s="156" t="s">
        <v>0</v>
      </c>
      <c r="R11" s="157"/>
      <c r="S11" s="157"/>
      <c r="V11" s="25"/>
      <c r="X11" s="6"/>
      <c r="Y11" s="156" t="s">
        <v>0</v>
      </c>
      <c r="Z11" s="157"/>
      <c r="AA11" s="157"/>
      <c r="AD11" s="25"/>
      <c r="AE11" s="8"/>
    </row>
    <row r="12" spans="9:31" ht="6.75" customHeight="1" x14ac:dyDescent="0.2">
      <c r="I12" s="6"/>
      <c r="J12" s="146"/>
      <c r="K12" s="147"/>
      <c r="L12" s="152"/>
      <c r="M12" s="152"/>
      <c r="N12" s="153"/>
      <c r="O12" s="23"/>
      <c r="P12" s="24"/>
      <c r="Q12" s="158"/>
      <c r="R12" s="157"/>
      <c r="S12" s="157"/>
      <c r="V12" s="25"/>
      <c r="X12" s="6"/>
      <c r="Y12" s="158"/>
      <c r="Z12" s="157"/>
      <c r="AA12" s="157"/>
      <c r="AD12" s="25"/>
      <c r="AE12" s="8"/>
    </row>
    <row r="13" spans="9:31" ht="6.75" customHeight="1" x14ac:dyDescent="0.2">
      <c r="I13" s="6"/>
      <c r="J13" s="146"/>
      <c r="K13" s="147"/>
      <c r="L13" s="152"/>
      <c r="M13" s="152"/>
      <c r="N13" s="153"/>
      <c r="O13" s="23"/>
      <c r="P13" s="24"/>
      <c r="Q13" s="158"/>
      <c r="R13" s="157"/>
      <c r="S13" s="157"/>
      <c r="V13" s="25"/>
      <c r="X13" s="6"/>
      <c r="Y13" s="158"/>
      <c r="Z13" s="157"/>
      <c r="AA13" s="157"/>
      <c r="AD13" s="25"/>
      <c r="AE13" s="8"/>
    </row>
    <row r="14" spans="9:31" ht="6.75" customHeight="1" x14ac:dyDescent="0.2">
      <c r="I14" s="6"/>
      <c r="J14" s="148"/>
      <c r="K14" s="149"/>
      <c r="L14" s="154"/>
      <c r="M14" s="154"/>
      <c r="N14" s="155"/>
      <c r="O14" s="23"/>
      <c r="P14" s="24"/>
      <c r="Q14" s="158"/>
      <c r="R14" s="157"/>
      <c r="S14" s="157"/>
      <c r="V14" s="25"/>
      <c r="X14" s="6"/>
      <c r="Y14" s="158"/>
      <c r="Z14" s="157"/>
      <c r="AA14" s="157"/>
      <c r="AD14" s="25"/>
      <c r="AE14" s="8"/>
    </row>
    <row r="15" spans="9:31" ht="6.75" customHeight="1" x14ac:dyDescent="0.2">
      <c r="I15" s="6"/>
      <c r="J15" s="179" t="s">
        <v>11</v>
      </c>
      <c r="K15" s="180"/>
      <c r="L15" s="161"/>
      <c r="M15" s="161"/>
      <c r="N15" s="162"/>
      <c r="O15" s="23"/>
      <c r="P15" s="24"/>
      <c r="Q15" s="26"/>
      <c r="S15" s="161"/>
      <c r="T15" s="161"/>
      <c r="U15" s="161"/>
      <c r="V15" s="162"/>
      <c r="X15" s="6"/>
      <c r="Y15" s="26"/>
      <c r="AA15" s="161"/>
      <c r="AB15" s="161"/>
      <c r="AC15" s="161"/>
      <c r="AD15" s="162"/>
      <c r="AE15" s="8"/>
    </row>
    <row r="16" spans="9:31" ht="6.75" customHeight="1" x14ac:dyDescent="0.2">
      <c r="I16" s="6"/>
      <c r="J16" s="179"/>
      <c r="K16" s="180"/>
      <c r="L16" s="161"/>
      <c r="M16" s="161"/>
      <c r="N16" s="162"/>
      <c r="O16" s="23"/>
      <c r="P16" s="24"/>
      <c r="Q16" s="26"/>
      <c r="S16" s="161"/>
      <c r="T16" s="161"/>
      <c r="U16" s="161"/>
      <c r="V16" s="162"/>
      <c r="X16" s="6"/>
      <c r="Y16" s="26"/>
      <c r="AA16" s="161"/>
      <c r="AB16" s="161"/>
      <c r="AC16" s="161"/>
      <c r="AD16" s="162"/>
      <c r="AE16" s="8"/>
    </row>
    <row r="17" spans="9:31" ht="6.75" customHeight="1" x14ac:dyDescent="0.2">
      <c r="I17" s="6"/>
      <c r="J17" s="179"/>
      <c r="K17" s="180"/>
      <c r="L17" s="161"/>
      <c r="M17" s="161"/>
      <c r="N17" s="162"/>
      <c r="O17" s="27"/>
      <c r="P17" s="28"/>
      <c r="Q17" s="26"/>
      <c r="S17" s="161"/>
      <c r="T17" s="161"/>
      <c r="U17" s="161"/>
      <c r="V17" s="162"/>
      <c r="X17" s="6"/>
      <c r="Y17" s="26"/>
      <c r="AA17" s="161"/>
      <c r="AB17" s="161"/>
      <c r="AC17" s="161"/>
      <c r="AD17" s="162"/>
      <c r="AE17" s="8"/>
    </row>
    <row r="18" spans="9:31" ht="6.75" customHeight="1" x14ac:dyDescent="0.2">
      <c r="I18" s="6"/>
      <c r="J18" s="181"/>
      <c r="K18" s="182"/>
      <c r="L18" s="161"/>
      <c r="M18" s="161"/>
      <c r="N18" s="162"/>
      <c r="O18" s="21"/>
      <c r="P18" s="22"/>
      <c r="Q18" s="26"/>
      <c r="S18" s="161"/>
      <c r="T18" s="161"/>
      <c r="U18" s="161"/>
      <c r="V18" s="162"/>
      <c r="X18" s="6"/>
      <c r="Y18" s="26"/>
      <c r="AA18" s="161"/>
      <c r="AB18" s="161"/>
      <c r="AC18" s="161"/>
      <c r="AD18" s="162"/>
      <c r="AE18" s="8"/>
    </row>
    <row r="19" spans="9:31" ht="6.75" customHeight="1" x14ac:dyDescent="0.2">
      <c r="I19" s="6"/>
      <c r="J19" s="183" t="s">
        <v>12</v>
      </c>
      <c r="K19" s="172" t="s">
        <v>13</v>
      </c>
      <c r="L19" s="170" t="s">
        <v>14</v>
      </c>
      <c r="M19" s="170"/>
      <c r="N19" s="171"/>
      <c r="P19" s="6"/>
      <c r="Q19" s="29"/>
      <c r="R19" s="30"/>
      <c r="S19" s="163"/>
      <c r="T19" s="163"/>
      <c r="U19" s="163"/>
      <c r="V19" s="164"/>
      <c r="X19" s="6"/>
      <c r="Y19" s="29"/>
      <c r="Z19" s="30"/>
      <c r="AA19" s="163"/>
      <c r="AB19" s="163"/>
      <c r="AC19" s="163"/>
      <c r="AD19" s="164"/>
      <c r="AE19" s="8"/>
    </row>
    <row r="20" spans="9:31" ht="6.75" customHeight="1" x14ac:dyDescent="0.2">
      <c r="I20" s="6"/>
      <c r="J20" s="184"/>
      <c r="K20" s="173"/>
      <c r="L20" s="161"/>
      <c r="M20" s="161"/>
      <c r="N20" s="162"/>
      <c r="P20" s="6"/>
      <c r="Q20" s="175" t="s">
        <v>15</v>
      </c>
      <c r="R20" s="175"/>
      <c r="S20" s="177" t="s">
        <v>16</v>
      </c>
      <c r="T20" s="177"/>
      <c r="U20" s="177"/>
      <c r="V20" s="177"/>
      <c r="W20" s="31"/>
      <c r="X20" s="6"/>
      <c r="Y20" s="175" t="s">
        <v>15</v>
      </c>
      <c r="Z20" s="175"/>
      <c r="AA20" s="177" t="s">
        <v>16</v>
      </c>
      <c r="AB20" s="177"/>
      <c r="AC20" s="177"/>
      <c r="AD20" s="177"/>
      <c r="AE20" s="8"/>
    </row>
    <row r="21" spans="9:31" ht="3" customHeight="1" x14ac:dyDescent="0.2">
      <c r="I21" s="6"/>
      <c r="J21" s="184"/>
      <c r="K21" s="174"/>
      <c r="L21" s="161"/>
      <c r="M21" s="161"/>
      <c r="N21" s="162"/>
      <c r="O21" s="14"/>
      <c r="P21" s="15"/>
      <c r="Q21" s="175"/>
      <c r="R21" s="175"/>
      <c r="S21" s="177"/>
      <c r="T21" s="177"/>
      <c r="U21" s="177"/>
      <c r="V21" s="177"/>
      <c r="W21" s="31"/>
      <c r="X21" s="6"/>
      <c r="Y21" s="175"/>
      <c r="Z21" s="175"/>
      <c r="AA21" s="177"/>
      <c r="AB21" s="177"/>
      <c r="AC21" s="177"/>
      <c r="AD21" s="177"/>
      <c r="AE21" s="8"/>
    </row>
    <row r="22" spans="9:31" ht="6.75" customHeight="1" x14ac:dyDescent="0.2">
      <c r="I22" s="6"/>
      <c r="J22" s="186">
        <v>1</v>
      </c>
      <c r="K22" s="178"/>
      <c r="L22" s="170"/>
      <c r="M22" s="170"/>
      <c r="N22" s="171"/>
      <c r="P22" s="6"/>
      <c r="Q22" s="176"/>
      <c r="R22" s="176"/>
      <c r="S22" s="178"/>
      <c r="T22" s="178"/>
      <c r="U22" s="178"/>
      <c r="V22" s="178"/>
      <c r="W22" s="31"/>
      <c r="X22" s="6"/>
      <c r="Y22" s="176"/>
      <c r="Z22" s="176"/>
      <c r="AA22" s="178"/>
      <c r="AB22" s="178"/>
      <c r="AC22" s="178"/>
      <c r="AD22" s="178"/>
      <c r="AE22" s="8"/>
    </row>
    <row r="23" spans="9:31" ht="6.75" customHeight="1" x14ac:dyDescent="0.2">
      <c r="I23" s="6"/>
      <c r="J23" s="187"/>
      <c r="K23" s="189"/>
      <c r="L23" s="161"/>
      <c r="M23" s="161"/>
      <c r="N23" s="162"/>
      <c r="P23" s="6"/>
      <c r="Q23" s="185" t="s">
        <v>17</v>
      </c>
      <c r="R23" s="185"/>
      <c r="S23" s="177"/>
      <c r="T23" s="177"/>
      <c r="U23" s="177"/>
      <c r="V23" s="177"/>
      <c r="W23" s="31"/>
      <c r="X23" s="6"/>
      <c r="Y23" s="185" t="s">
        <v>17</v>
      </c>
      <c r="Z23" s="185"/>
      <c r="AA23" s="177"/>
      <c r="AB23" s="177"/>
      <c r="AC23" s="177"/>
      <c r="AD23" s="177"/>
      <c r="AE23" s="8"/>
    </row>
    <row r="24" spans="9:31" ht="6.75" customHeight="1" x14ac:dyDescent="0.2">
      <c r="I24" s="6"/>
      <c r="J24" s="187"/>
      <c r="K24" s="189"/>
      <c r="L24" s="161"/>
      <c r="M24" s="161"/>
      <c r="N24" s="162"/>
      <c r="O24" s="23"/>
      <c r="P24" s="24"/>
      <c r="Q24" s="185"/>
      <c r="R24" s="185"/>
      <c r="S24" s="177"/>
      <c r="T24" s="177"/>
      <c r="U24" s="177"/>
      <c r="V24" s="177"/>
      <c r="W24" s="31"/>
      <c r="X24" s="6"/>
      <c r="Y24" s="185"/>
      <c r="Z24" s="185"/>
      <c r="AA24" s="177"/>
      <c r="AB24" s="177"/>
      <c r="AC24" s="177"/>
      <c r="AD24" s="177"/>
      <c r="AE24" s="8"/>
    </row>
    <row r="25" spans="9:31" ht="6.75" customHeight="1" x14ac:dyDescent="0.2">
      <c r="I25" s="6"/>
      <c r="J25" s="188"/>
      <c r="K25" s="190"/>
      <c r="L25" s="163"/>
      <c r="M25" s="163"/>
      <c r="N25" s="164"/>
      <c r="O25" s="23"/>
      <c r="P25" s="24"/>
      <c r="Q25" s="185"/>
      <c r="R25" s="185"/>
      <c r="S25" s="177"/>
      <c r="T25" s="177"/>
      <c r="U25" s="177"/>
      <c r="V25" s="177"/>
      <c r="W25" s="31"/>
      <c r="X25" s="6"/>
      <c r="Y25" s="185"/>
      <c r="Z25" s="185"/>
      <c r="AA25" s="177"/>
      <c r="AB25" s="177"/>
      <c r="AC25" s="177"/>
      <c r="AD25" s="177"/>
      <c r="AE25" s="8"/>
    </row>
    <row r="26" spans="9:31" ht="6.75" customHeight="1" x14ac:dyDescent="0.2">
      <c r="I26" s="6"/>
      <c r="J26" s="186">
        <v>2</v>
      </c>
      <c r="K26" s="178"/>
      <c r="L26" s="170"/>
      <c r="M26" s="170"/>
      <c r="N26" s="171"/>
      <c r="O26" s="23"/>
      <c r="P26" s="24"/>
      <c r="Q26" s="185"/>
      <c r="R26" s="185"/>
      <c r="S26" s="177"/>
      <c r="T26" s="177"/>
      <c r="U26" s="177"/>
      <c r="V26" s="177"/>
      <c r="W26" s="31"/>
      <c r="X26" s="6"/>
      <c r="Y26" s="185"/>
      <c r="Z26" s="185"/>
      <c r="AA26" s="177"/>
      <c r="AB26" s="177"/>
      <c r="AC26" s="177"/>
      <c r="AD26" s="177"/>
      <c r="AE26" s="8"/>
    </row>
    <row r="27" spans="9:31" ht="6.75" customHeight="1" x14ac:dyDescent="0.2">
      <c r="I27" s="6"/>
      <c r="J27" s="187"/>
      <c r="K27" s="189"/>
      <c r="L27" s="161"/>
      <c r="M27" s="161"/>
      <c r="N27" s="162"/>
      <c r="O27" s="23"/>
      <c r="P27" s="24"/>
      <c r="Q27" s="185" t="s">
        <v>18</v>
      </c>
      <c r="R27" s="185"/>
      <c r="S27" s="177"/>
      <c r="T27" s="177"/>
      <c r="U27" s="177"/>
      <c r="V27" s="177"/>
      <c r="W27" s="32"/>
      <c r="X27" s="6"/>
      <c r="Y27" s="185" t="s">
        <v>18</v>
      </c>
      <c r="Z27" s="185"/>
      <c r="AA27" s="177"/>
      <c r="AB27" s="177"/>
      <c r="AC27" s="177"/>
      <c r="AD27" s="177"/>
      <c r="AE27" s="8"/>
    </row>
    <row r="28" spans="9:31" ht="6.75" customHeight="1" x14ac:dyDescent="0.2">
      <c r="I28" s="6"/>
      <c r="J28" s="187"/>
      <c r="K28" s="189"/>
      <c r="L28" s="161"/>
      <c r="M28" s="161"/>
      <c r="N28" s="162"/>
      <c r="O28" s="23"/>
      <c r="P28" s="24"/>
      <c r="Q28" s="185"/>
      <c r="R28" s="185"/>
      <c r="S28" s="177"/>
      <c r="T28" s="177"/>
      <c r="U28" s="177"/>
      <c r="V28" s="177"/>
      <c r="W28" s="32"/>
      <c r="X28" s="6"/>
      <c r="Y28" s="185"/>
      <c r="Z28" s="185"/>
      <c r="AA28" s="177"/>
      <c r="AB28" s="177"/>
      <c r="AC28" s="177"/>
      <c r="AD28" s="177"/>
      <c r="AE28" s="8"/>
    </row>
    <row r="29" spans="9:31" ht="6.75" customHeight="1" x14ac:dyDescent="0.2">
      <c r="I29" s="6"/>
      <c r="J29" s="188"/>
      <c r="K29" s="190"/>
      <c r="L29" s="163"/>
      <c r="M29" s="163"/>
      <c r="N29" s="164"/>
      <c r="O29" s="23"/>
      <c r="P29" s="24"/>
      <c r="Q29" s="185"/>
      <c r="R29" s="185"/>
      <c r="S29" s="177"/>
      <c r="T29" s="177"/>
      <c r="U29" s="177"/>
      <c r="V29" s="177"/>
      <c r="W29" s="32"/>
      <c r="X29" s="6"/>
      <c r="Y29" s="185"/>
      <c r="Z29" s="185"/>
      <c r="AA29" s="177"/>
      <c r="AB29" s="177"/>
      <c r="AC29" s="177"/>
      <c r="AD29" s="177"/>
      <c r="AE29" s="8"/>
    </row>
    <row r="30" spans="9:31" ht="6.75" customHeight="1" x14ac:dyDescent="0.2">
      <c r="I30" s="6"/>
      <c r="J30" s="186">
        <v>3</v>
      </c>
      <c r="K30" s="178"/>
      <c r="L30" s="170"/>
      <c r="M30" s="170"/>
      <c r="N30" s="171"/>
      <c r="O30" s="23"/>
      <c r="P30" s="24"/>
      <c r="Q30" s="185"/>
      <c r="R30" s="185"/>
      <c r="S30" s="177"/>
      <c r="T30" s="177"/>
      <c r="U30" s="177"/>
      <c r="V30" s="177"/>
      <c r="W30" s="32"/>
      <c r="X30" s="6"/>
      <c r="Y30" s="185"/>
      <c r="Z30" s="185"/>
      <c r="AA30" s="177"/>
      <c r="AB30" s="177"/>
      <c r="AC30" s="177"/>
      <c r="AD30" s="177"/>
      <c r="AE30" s="8"/>
    </row>
    <row r="31" spans="9:31" ht="6.75" customHeight="1" x14ac:dyDescent="0.2">
      <c r="I31" s="6"/>
      <c r="J31" s="187"/>
      <c r="K31" s="189"/>
      <c r="L31" s="161"/>
      <c r="M31" s="161"/>
      <c r="N31" s="162"/>
      <c r="O31" s="23"/>
      <c r="P31" s="24"/>
      <c r="Q31" s="185" t="s">
        <v>19</v>
      </c>
      <c r="R31" s="185"/>
      <c r="S31" s="177"/>
      <c r="T31" s="177"/>
      <c r="U31" s="177"/>
      <c r="V31" s="177"/>
      <c r="W31" s="32"/>
      <c r="X31" s="6"/>
      <c r="Y31" s="185" t="s">
        <v>19</v>
      </c>
      <c r="Z31" s="185"/>
      <c r="AA31" s="177"/>
      <c r="AB31" s="177"/>
      <c r="AC31" s="177"/>
      <c r="AD31" s="177"/>
      <c r="AE31" s="8"/>
    </row>
    <row r="32" spans="9:31" ht="6.75" customHeight="1" x14ac:dyDescent="0.2">
      <c r="I32" s="6"/>
      <c r="J32" s="187"/>
      <c r="K32" s="189"/>
      <c r="L32" s="161"/>
      <c r="M32" s="161"/>
      <c r="N32" s="162"/>
      <c r="O32" s="23"/>
      <c r="P32" s="24"/>
      <c r="Q32" s="185"/>
      <c r="R32" s="185"/>
      <c r="S32" s="177"/>
      <c r="T32" s="177"/>
      <c r="U32" s="177"/>
      <c r="V32" s="177"/>
      <c r="W32" s="32"/>
      <c r="X32" s="6"/>
      <c r="Y32" s="185"/>
      <c r="Z32" s="185"/>
      <c r="AA32" s="177"/>
      <c r="AB32" s="177"/>
      <c r="AC32" s="177"/>
      <c r="AD32" s="177"/>
      <c r="AE32" s="8"/>
    </row>
    <row r="33" spans="9:31" ht="6.75" customHeight="1" x14ac:dyDescent="0.2">
      <c r="I33" s="6"/>
      <c r="J33" s="188"/>
      <c r="K33" s="190"/>
      <c r="L33" s="163"/>
      <c r="M33" s="163"/>
      <c r="N33" s="164"/>
      <c r="O33" s="23"/>
      <c r="P33" s="24"/>
      <c r="Q33" s="185"/>
      <c r="R33" s="185"/>
      <c r="S33" s="177"/>
      <c r="T33" s="177"/>
      <c r="U33" s="177"/>
      <c r="V33" s="177"/>
      <c r="W33" s="32"/>
      <c r="X33" s="6"/>
      <c r="Y33" s="185"/>
      <c r="Z33" s="185"/>
      <c r="AA33" s="177"/>
      <c r="AB33" s="177"/>
      <c r="AC33" s="177"/>
      <c r="AD33" s="177"/>
      <c r="AE33" s="8"/>
    </row>
    <row r="34" spans="9:31" ht="6.75" customHeight="1" x14ac:dyDescent="0.2">
      <c r="I34" s="6"/>
      <c r="J34" s="186">
        <v>4</v>
      </c>
      <c r="K34" s="178"/>
      <c r="L34" s="170"/>
      <c r="M34" s="170"/>
      <c r="N34" s="171"/>
      <c r="O34" s="33"/>
      <c r="P34" s="34"/>
      <c r="Q34" s="185"/>
      <c r="R34" s="185"/>
      <c r="S34" s="177"/>
      <c r="T34" s="177"/>
      <c r="U34" s="177"/>
      <c r="V34" s="177"/>
      <c r="W34" s="32"/>
      <c r="X34" s="6"/>
      <c r="Y34" s="185"/>
      <c r="Z34" s="185"/>
      <c r="AA34" s="177"/>
      <c r="AB34" s="177"/>
      <c r="AC34" s="177"/>
      <c r="AD34" s="177"/>
      <c r="AE34" s="8"/>
    </row>
    <row r="35" spans="9:31" ht="6.75" customHeight="1" x14ac:dyDescent="0.2">
      <c r="I35" s="6"/>
      <c r="J35" s="187"/>
      <c r="K35" s="189"/>
      <c r="L35" s="161"/>
      <c r="M35" s="161"/>
      <c r="N35" s="162"/>
      <c r="O35" s="33"/>
      <c r="P35" s="34"/>
      <c r="Q35" s="185" t="s">
        <v>20</v>
      </c>
      <c r="R35" s="185"/>
      <c r="S35" s="191"/>
      <c r="T35" s="191"/>
      <c r="U35" s="191"/>
      <c r="V35" s="191"/>
      <c r="W35" s="35"/>
      <c r="X35" s="6"/>
      <c r="Y35" s="185" t="s">
        <v>20</v>
      </c>
      <c r="Z35" s="185"/>
      <c r="AA35" s="191"/>
      <c r="AB35" s="191"/>
      <c r="AC35" s="191"/>
      <c r="AD35" s="191"/>
      <c r="AE35" s="8"/>
    </row>
    <row r="36" spans="9:31" ht="6.75" customHeight="1" x14ac:dyDescent="0.2">
      <c r="I36" s="6"/>
      <c r="J36" s="187"/>
      <c r="K36" s="189"/>
      <c r="L36" s="161"/>
      <c r="M36" s="161"/>
      <c r="N36" s="162"/>
      <c r="P36" s="6"/>
      <c r="Q36" s="185"/>
      <c r="R36" s="185"/>
      <c r="S36" s="191"/>
      <c r="T36" s="191"/>
      <c r="U36" s="191"/>
      <c r="V36" s="191"/>
      <c r="W36" s="35"/>
      <c r="X36" s="6"/>
      <c r="Y36" s="185"/>
      <c r="Z36" s="185"/>
      <c r="AA36" s="191"/>
      <c r="AB36" s="191"/>
      <c r="AC36" s="191"/>
      <c r="AD36" s="191"/>
      <c r="AE36" s="8"/>
    </row>
    <row r="37" spans="9:31" ht="6.75" customHeight="1" x14ac:dyDescent="0.2">
      <c r="I37" s="6"/>
      <c r="J37" s="188"/>
      <c r="K37" s="190"/>
      <c r="L37" s="163"/>
      <c r="M37" s="163"/>
      <c r="N37" s="164"/>
      <c r="P37" s="6"/>
      <c r="Q37" s="185"/>
      <c r="R37" s="185"/>
      <c r="S37" s="191"/>
      <c r="T37" s="191"/>
      <c r="U37" s="191"/>
      <c r="V37" s="191"/>
      <c r="W37" s="35"/>
      <c r="X37" s="6"/>
      <c r="Y37" s="185"/>
      <c r="Z37" s="185"/>
      <c r="AA37" s="191"/>
      <c r="AB37" s="191"/>
      <c r="AC37" s="191"/>
      <c r="AD37" s="191"/>
      <c r="AE37" s="8"/>
    </row>
    <row r="38" spans="9:31" ht="6.75" customHeight="1" x14ac:dyDescent="0.2">
      <c r="I38" s="6"/>
      <c r="J38" s="186">
        <v>5</v>
      </c>
      <c r="K38" s="178"/>
      <c r="L38" s="170"/>
      <c r="M38" s="170"/>
      <c r="N38" s="171"/>
      <c r="P38" s="6"/>
      <c r="Q38" s="185"/>
      <c r="R38" s="185"/>
      <c r="S38" s="191"/>
      <c r="T38" s="191"/>
      <c r="U38" s="191"/>
      <c r="V38" s="191"/>
      <c r="W38" s="35"/>
      <c r="X38" s="6"/>
      <c r="Y38" s="185"/>
      <c r="Z38" s="185"/>
      <c r="AA38" s="191"/>
      <c r="AB38" s="191"/>
      <c r="AC38" s="191"/>
      <c r="AD38" s="191"/>
      <c r="AE38" s="8"/>
    </row>
    <row r="39" spans="9:31" ht="6.75" customHeight="1" x14ac:dyDescent="0.2">
      <c r="I39" s="6"/>
      <c r="J39" s="187"/>
      <c r="K39" s="189"/>
      <c r="L39" s="161"/>
      <c r="M39" s="161"/>
      <c r="N39" s="162"/>
      <c r="P39" s="6"/>
      <c r="Q39" s="185" t="s">
        <v>21</v>
      </c>
      <c r="R39" s="185"/>
      <c r="S39" s="191"/>
      <c r="T39" s="191"/>
      <c r="U39" s="191"/>
      <c r="V39" s="191"/>
      <c r="W39" s="35"/>
      <c r="X39" s="6"/>
      <c r="Y39" s="185" t="s">
        <v>21</v>
      </c>
      <c r="Z39" s="185"/>
      <c r="AA39" s="191"/>
      <c r="AB39" s="191"/>
      <c r="AC39" s="191"/>
      <c r="AD39" s="191"/>
      <c r="AE39" s="8"/>
    </row>
    <row r="40" spans="9:31" ht="6.75" customHeight="1" x14ac:dyDescent="0.2">
      <c r="I40" s="6"/>
      <c r="J40" s="187"/>
      <c r="K40" s="189"/>
      <c r="L40" s="161"/>
      <c r="M40" s="161"/>
      <c r="N40" s="162"/>
      <c r="P40" s="6"/>
      <c r="Q40" s="185"/>
      <c r="R40" s="185"/>
      <c r="S40" s="191"/>
      <c r="T40" s="191"/>
      <c r="U40" s="191"/>
      <c r="V40" s="191"/>
      <c r="W40" s="35"/>
      <c r="X40" s="6"/>
      <c r="Y40" s="185"/>
      <c r="Z40" s="185"/>
      <c r="AA40" s="191"/>
      <c r="AB40" s="191"/>
      <c r="AC40" s="191"/>
      <c r="AD40" s="191"/>
      <c r="AE40" s="8"/>
    </row>
    <row r="41" spans="9:31" ht="6.75" customHeight="1" x14ac:dyDescent="0.2">
      <c r="I41" s="6"/>
      <c r="J41" s="188"/>
      <c r="K41" s="190"/>
      <c r="L41" s="163"/>
      <c r="M41" s="163"/>
      <c r="N41" s="164"/>
      <c r="P41" s="6"/>
      <c r="Q41" s="185"/>
      <c r="R41" s="185"/>
      <c r="S41" s="191"/>
      <c r="T41" s="191"/>
      <c r="U41" s="191"/>
      <c r="V41" s="191"/>
      <c r="W41" s="35"/>
      <c r="X41" s="6"/>
      <c r="Y41" s="185"/>
      <c r="Z41" s="185"/>
      <c r="AA41" s="191"/>
      <c r="AB41" s="191"/>
      <c r="AC41" s="191"/>
      <c r="AD41" s="191"/>
      <c r="AE41" s="8"/>
    </row>
    <row r="42" spans="9:31" ht="6.75" customHeight="1" x14ac:dyDescent="0.2">
      <c r="I42" s="6"/>
      <c r="J42" s="186">
        <v>6</v>
      </c>
      <c r="K42" s="178"/>
      <c r="L42" s="170"/>
      <c r="M42" s="170"/>
      <c r="N42" s="171"/>
      <c r="O42" s="36"/>
      <c r="P42" s="37"/>
      <c r="Q42" s="185"/>
      <c r="R42" s="185"/>
      <c r="S42" s="191"/>
      <c r="T42" s="191"/>
      <c r="U42" s="191"/>
      <c r="V42" s="191"/>
      <c r="W42" s="35"/>
      <c r="X42" s="6"/>
      <c r="Y42" s="185"/>
      <c r="Z42" s="185"/>
      <c r="AA42" s="191"/>
      <c r="AB42" s="191"/>
      <c r="AC42" s="191"/>
      <c r="AD42" s="191"/>
      <c r="AE42" s="8"/>
    </row>
    <row r="43" spans="9:31" ht="6.75" customHeight="1" x14ac:dyDescent="0.2">
      <c r="I43" s="6"/>
      <c r="J43" s="187"/>
      <c r="K43" s="189"/>
      <c r="L43" s="161"/>
      <c r="M43" s="161"/>
      <c r="N43" s="162"/>
      <c r="P43" s="6"/>
      <c r="Q43" s="185" t="s">
        <v>22</v>
      </c>
      <c r="R43" s="185"/>
      <c r="S43" s="191"/>
      <c r="T43" s="191"/>
      <c r="U43" s="191"/>
      <c r="V43" s="191"/>
      <c r="W43" s="35"/>
      <c r="X43" s="6"/>
      <c r="Y43" s="185" t="s">
        <v>22</v>
      </c>
      <c r="Z43" s="185"/>
      <c r="AA43" s="191"/>
      <c r="AB43" s="191"/>
      <c r="AC43" s="191"/>
      <c r="AD43" s="191"/>
      <c r="AE43" s="8"/>
    </row>
    <row r="44" spans="9:31" ht="6.75" customHeight="1" x14ac:dyDescent="0.2">
      <c r="I44" s="6"/>
      <c r="J44" s="187"/>
      <c r="K44" s="189"/>
      <c r="L44" s="161"/>
      <c r="M44" s="161"/>
      <c r="N44" s="162"/>
      <c r="P44" s="6"/>
      <c r="Q44" s="185"/>
      <c r="R44" s="185"/>
      <c r="S44" s="191"/>
      <c r="T44" s="191"/>
      <c r="U44" s="191"/>
      <c r="V44" s="191"/>
      <c r="W44" s="35"/>
      <c r="X44" s="6"/>
      <c r="Y44" s="185"/>
      <c r="Z44" s="185"/>
      <c r="AA44" s="191"/>
      <c r="AB44" s="191"/>
      <c r="AC44" s="191"/>
      <c r="AD44" s="191"/>
      <c r="AE44" s="8"/>
    </row>
    <row r="45" spans="9:31" ht="6.75" customHeight="1" x14ac:dyDescent="0.2">
      <c r="I45" s="6"/>
      <c r="J45" s="188"/>
      <c r="K45" s="190"/>
      <c r="L45" s="163"/>
      <c r="M45" s="163"/>
      <c r="N45" s="164"/>
      <c r="P45" s="6"/>
      <c r="Q45" s="185"/>
      <c r="R45" s="185"/>
      <c r="S45" s="191"/>
      <c r="T45" s="191"/>
      <c r="U45" s="191"/>
      <c r="V45" s="191"/>
      <c r="W45" s="35"/>
      <c r="X45" s="6"/>
      <c r="Y45" s="185"/>
      <c r="Z45" s="185"/>
      <c r="AA45" s="191"/>
      <c r="AB45" s="191"/>
      <c r="AC45" s="191"/>
      <c r="AD45" s="191"/>
      <c r="AE45" s="8"/>
    </row>
    <row r="46" spans="9:31" ht="6.75" customHeight="1" x14ac:dyDescent="0.2">
      <c r="I46" s="6"/>
      <c r="J46" s="186">
        <v>7</v>
      </c>
      <c r="K46" s="178"/>
      <c r="L46" s="170"/>
      <c r="M46" s="170"/>
      <c r="N46" s="171"/>
      <c r="P46" s="6"/>
      <c r="Q46" s="185"/>
      <c r="R46" s="185"/>
      <c r="S46" s="191"/>
      <c r="T46" s="191"/>
      <c r="U46" s="191"/>
      <c r="V46" s="191"/>
      <c r="W46" s="35"/>
      <c r="X46" s="6"/>
      <c r="Y46" s="185"/>
      <c r="Z46" s="185"/>
      <c r="AA46" s="191"/>
      <c r="AB46" s="191"/>
      <c r="AC46" s="191"/>
      <c r="AD46" s="191"/>
      <c r="AE46" s="8"/>
    </row>
    <row r="47" spans="9:31" ht="6.75" customHeight="1" x14ac:dyDescent="0.2">
      <c r="I47" s="6"/>
      <c r="J47" s="187"/>
      <c r="K47" s="189"/>
      <c r="L47" s="161"/>
      <c r="M47" s="161"/>
      <c r="N47" s="162"/>
      <c r="P47" s="6"/>
      <c r="Q47" s="185" t="s">
        <v>23</v>
      </c>
      <c r="R47" s="185"/>
      <c r="S47" s="192"/>
      <c r="T47" s="193"/>
      <c r="U47" s="193"/>
      <c r="V47" s="194"/>
      <c r="W47" s="35"/>
      <c r="X47" s="6"/>
      <c r="Y47" s="185" t="s">
        <v>23</v>
      </c>
      <c r="Z47" s="185"/>
      <c r="AA47" s="192"/>
      <c r="AB47" s="193"/>
      <c r="AC47" s="193"/>
      <c r="AD47" s="194"/>
      <c r="AE47" s="8"/>
    </row>
    <row r="48" spans="9:31" ht="6.75" customHeight="1" x14ac:dyDescent="0.2">
      <c r="I48" s="6"/>
      <c r="J48" s="187"/>
      <c r="K48" s="189"/>
      <c r="L48" s="161"/>
      <c r="M48" s="161"/>
      <c r="N48" s="162"/>
      <c r="P48" s="6"/>
      <c r="Q48" s="185"/>
      <c r="R48" s="185"/>
      <c r="S48" s="195"/>
      <c r="T48" s="196"/>
      <c r="U48" s="196"/>
      <c r="V48" s="197"/>
      <c r="W48" s="35"/>
      <c r="X48" s="6"/>
      <c r="Y48" s="185"/>
      <c r="Z48" s="185"/>
      <c r="AA48" s="195"/>
      <c r="AB48" s="196"/>
      <c r="AC48" s="196"/>
      <c r="AD48" s="197"/>
      <c r="AE48" s="8"/>
    </row>
    <row r="49" spans="9:31" ht="6.75" customHeight="1" x14ac:dyDescent="0.2">
      <c r="I49" s="6"/>
      <c r="J49" s="188"/>
      <c r="K49" s="190"/>
      <c r="L49" s="163"/>
      <c r="M49" s="163"/>
      <c r="N49" s="164"/>
      <c r="P49" s="6"/>
      <c r="Q49" s="185"/>
      <c r="R49" s="185"/>
      <c r="S49" s="195"/>
      <c r="T49" s="196"/>
      <c r="U49" s="196"/>
      <c r="V49" s="197"/>
      <c r="W49" s="35"/>
      <c r="X49" s="6"/>
      <c r="Y49" s="185"/>
      <c r="Z49" s="185"/>
      <c r="AA49" s="195"/>
      <c r="AB49" s="196"/>
      <c r="AC49" s="196"/>
      <c r="AD49" s="197"/>
      <c r="AE49" s="8"/>
    </row>
    <row r="50" spans="9:31" ht="6.75" customHeight="1" x14ac:dyDescent="0.2">
      <c r="I50" s="6"/>
      <c r="J50" s="186">
        <v>8</v>
      </c>
      <c r="K50" s="178"/>
      <c r="L50" s="170"/>
      <c r="M50" s="170"/>
      <c r="N50" s="171"/>
      <c r="P50" s="6"/>
      <c r="Q50" s="185"/>
      <c r="R50" s="185"/>
      <c r="S50" s="198"/>
      <c r="T50" s="199"/>
      <c r="U50" s="199"/>
      <c r="V50" s="200"/>
      <c r="W50" s="35"/>
      <c r="X50" s="6"/>
      <c r="Y50" s="185"/>
      <c r="Z50" s="185"/>
      <c r="AA50" s="198"/>
      <c r="AB50" s="199"/>
      <c r="AC50" s="199"/>
      <c r="AD50" s="200"/>
      <c r="AE50" s="8"/>
    </row>
    <row r="51" spans="9:31" ht="6.75" customHeight="1" x14ac:dyDescent="0.2">
      <c r="I51" s="6"/>
      <c r="J51" s="187"/>
      <c r="K51" s="189"/>
      <c r="L51" s="161"/>
      <c r="M51" s="161"/>
      <c r="N51" s="162"/>
      <c r="P51" s="6"/>
      <c r="Q51" s="185" t="s">
        <v>24</v>
      </c>
      <c r="R51" s="185"/>
      <c r="S51" s="192"/>
      <c r="T51" s="193"/>
      <c r="U51" s="193"/>
      <c r="V51" s="194"/>
      <c r="W51" s="35"/>
      <c r="X51" s="6"/>
      <c r="Y51" s="185" t="s">
        <v>24</v>
      </c>
      <c r="Z51" s="185"/>
      <c r="AA51" s="192"/>
      <c r="AB51" s="193"/>
      <c r="AC51" s="193"/>
      <c r="AD51" s="194"/>
      <c r="AE51" s="8"/>
    </row>
    <row r="52" spans="9:31" ht="6.75" customHeight="1" x14ac:dyDescent="0.2">
      <c r="I52" s="6"/>
      <c r="J52" s="187"/>
      <c r="K52" s="189"/>
      <c r="L52" s="161"/>
      <c r="M52" s="161"/>
      <c r="N52" s="162"/>
      <c r="P52" s="6"/>
      <c r="Q52" s="185"/>
      <c r="R52" s="185"/>
      <c r="S52" s="195"/>
      <c r="T52" s="196"/>
      <c r="U52" s="196"/>
      <c r="V52" s="197"/>
      <c r="W52" s="35"/>
      <c r="X52" s="6"/>
      <c r="Y52" s="185"/>
      <c r="Z52" s="185"/>
      <c r="AA52" s="195"/>
      <c r="AB52" s="196"/>
      <c r="AC52" s="196"/>
      <c r="AD52" s="197"/>
      <c r="AE52" s="8"/>
    </row>
    <row r="53" spans="9:31" ht="6.75" customHeight="1" x14ac:dyDescent="0.2">
      <c r="I53" s="6"/>
      <c r="J53" s="188"/>
      <c r="K53" s="190"/>
      <c r="L53" s="163"/>
      <c r="M53" s="163"/>
      <c r="N53" s="164"/>
      <c r="P53" s="6"/>
      <c r="Q53" s="185"/>
      <c r="R53" s="185"/>
      <c r="S53" s="195"/>
      <c r="T53" s="196"/>
      <c r="U53" s="196"/>
      <c r="V53" s="197"/>
      <c r="W53" s="35"/>
      <c r="X53" s="6"/>
      <c r="Y53" s="185"/>
      <c r="Z53" s="185"/>
      <c r="AA53" s="195"/>
      <c r="AB53" s="196"/>
      <c r="AC53" s="196"/>
      <c r="AD53" s="197"/>
      <c r="AE53" s="8"/>
    </row>
    <row r="54" spans="9:31" ht="6.75" customHeight="1" x14ac:dyDescent="0.2">
      <c r="I54" s="6"/>
      <c r="J54" s="186">
        <v>9</v>
      </c>
      <c r="K54" s="178"/>
      <c r="L54" s="170"/>
      <c r="M54" s="170"/>
      <c r="N54" s="171"/>
      <c r="P54" s="6"/>
      <c r="Q54" s="185"/>
      <c r="R54" s="185"/>
      <c r="S54" s="198"/>
      <c r="T54" s="199"/>
      <c r="U54" s="199"/>
      <c r="V54" s="200"/>
      <c r="W54" s="35"/>
      <c r="X54" s="6"/>
      <c r="Y54" s="185"/>
      <c r="Z54" s="185"/>
      <c r="AA54" s="198"/>
      <c r="AB54" s="199"/>
      <c r="AC54" s="199"/>
      <c r="AD54" s="200"/>
      <c r="AE54" s="8"/>
    </row>
    <row r="55" spans="9:31" ht="6.75" customHeight="1" x14ac:dyDescent="0.2">
      <c r="I55" s="6"/>
      <c r="J55" s="187"/>
      <c r="K55" s="189"/>
      <c r="L55" s="161"/>
      <c r="M55" s="161"/>
      <c r="N55" s="162"/>
      <c r="P55" s="6"/>
      <c r="Q55" s="185" t="s">
        <v>25</v>
      </c>
      <c r="R55" s="185"/>
      <c r="S55" s="192"/>
      <c r="T55" s="193"/>
      <c r="U55" s="193"/>
      <c r="V55" s="194"/>
      <c r="W55" s="35"/>
      <c r="X55" s="6"/>
      <c r="Y55" s="185" t="s">
        <v>25</v>
      </c>
      <c r="Z55" s="185"/>
      <c r="AA55" s="192"/>
      <c r="AB55" s="193"/>
      <c r="AC55" s="193"/>
      <c r="AD55" s="194"/>
      <c r="AE55" s="8"/>
    </row>
    <row r="56" spans="9:31" ht="6.75" customHeight="1" x14ac:dyDescent="0.2">
      <c r="I56" s="6"/>
      <c r="J56" s="187"/>
      <c r="K56" s="189"/>
      <c r="L56" s="161"/>
      <c r="M56" s="161"/>
      <c r="N56" s="162"/>
      <c r="P56" s="6"/>
      <c r="Q56" s="185"/>
      <c r="R56" s="185"/>
      <c r="S56" s="195"/>
      <c r="T56" s="196"/>
      <c r="U56" s="196"/>
      <c r="V56" s="197"/>
      <c r="W56" s="35"/>
      <c r="X56" s="6"/>
      <c r="Y56" s="185"/>
      <c r="Z56" s="185"/>
      <c r="AA56" s="195"/>
      <c r="AB56" s="196"/>
      <c r="AC56" s="196"/>
      <c r="AD56" s="197"/>
      <c r="AE56" s="8"/>
    </row>
    <row r="57" spans="9:31" ht="6.75" customHeight="1" x14ac:dyDescent="0.2">
      <c r="I57" s="6"/>
      <c r="J57" s="188"/>
      <c r="K57" s="190"/>
      <c r="L57" s="163"/>
      <c r="M57" s="163"/>
      <c r="N57" s="164"/>
      <c r="P57" s="6"/>
      <c r="Q57" s="185"/>
      <c r="R57" s="185"/>
      <c r="S57" s="195"/>
      <c r="T57" s="196"/>
      <c r="U57" s="196"/>
      <c r="V57" s="197"/>
      <c r="W57" s="35"/>
      <c r="X57" s="6"/>
      <c r="Y57" s="185"/>
      <c r="Z57" s="185"/>
      <c r="AA57" s="195"/>
      <c r="AB57" s="196"/>
      <c r="AC57" s="196"/>
      <c r="AD57" s="197"/>
      <c r="AE57" s="8"/>
    </row>
    <row r="58" spans="9:31" ht="6.75" customHeight="1" x14ac:dyDescent="0.2">
      <c r="I58" s="6"/>
      <c r="J58" s="186">
        <v>10</v>
      </c>
      <c r="K58" s="178"/>
      <c r="L58" s="170"/>
      <c r="M58" s="170"/>
      <c r="N58" s="171"/>
      <c r="P58" s="6"/>
      <c r="Q58" s="185"/>
      <c r="R58" s="185"/>
      <c r="S58" s="198"/>
      <c r="T58" s="199"/>
      <c r="U58" s="199"/>
      <c r="V58" s="200"/>
      <c r="W58" s="35"/>
      <c r="X58" s="6"/>
      <c r="Y58" s="185"/>
      <c r="Z58" s="185"/>
      <c r="AA58" s="198"/>
      <c r="AB58" s="199"/>
      <c r="AC58" s="199"/>
      <c r="AD58" s="200"/>
      <c r="AE58" s="8"/>
    </row>
    <row r="59" spans="9:31" ht="6.75" customHeight="1" x14ac:dyDescent="0.2">
      <c r="I59" s="6"/>
      <c r="J59" s="187"/>
      <c r="K59" s="189"/>
      <c r="L59" s="161"/>
      <c r="M59" s="161"/>
      <c r="N59" s="162"/>
      <c r="P59" s="6"/>
      <c r="Q59" s="38"/>
      <c r="R59" s="38"/>
      <c r="S59" s="35"/>
      <c r="T59" s="35"/>
      <c r="U59" s="35"/>
      <c r="V59" s="35"/>
      <c r="W59" s="35"/>
      <c r="X59" s="6"/>
      <c r="Y59" s="38"/>
      <c r="Z59" s="38"/>
      <c r="AA59" s="35"/>
      <c r="AB59" s="35"/>
      <c r="AC59" s="35"/>
      <c r="AD59" s="35"/>
      <c r="AE59" s="8"/>
    </row>
    <row r="60" spans="9:31" ht="6.75" customHeight="1" x14ac:dyDescent="0.2">
      <c r="I60" s="6"/>
      <c r="J60" s="187"/>
      <c r="K60" s="189"/>
      <c r="L60" s="161"/>
      <c r="M60" s="161"/>
      <c r="N60" s="162"/>
      <c r="P60" s="6"/>
      <c r="Q60" s="21"/>
      <c r="R60" s="21"/>
      <c r="X60" s="6"/>
      <c r="Y60" s="21"/>
      <c r="Z60" s="21"/>
      <c r="AE60" s="8"/>
    </row>
    <row r="61" spans="9:31" ht="6.75" customHeight="1" x14ac:dyDescent="0.2">
      <c r="I61" s="6"/>
      <c r="J61" s="188"/>
      <c r="K61" s="190"/>
      <c r="L61" s="163"/>
      <c r="M61" s="163"/>
      <c r="N61" s="164"/>
      <c r="P61" s="6"/>
      <c r="Q61" s="120" t="s">
        <v>26</v>
      </c>
      <c r="R61" s="201"/>
      <c r="S61" s="201"/>
      <c r="T61" s="201"/>
      <c r="U61" s="201"/>
      <c r="V61" s="165"/>
      <c r="W61" s="31"/>
      <c r="X61" s="6"/>
      <c r="Y61" s="120" t="s">
        <v>26</v>
      </c>
      <c r="Z61" s="201"/>
      <c r="AA61" s="201"/>
      <c r="AB61" s="201"/>
      <c r="AC61" s="201"/>
      <c r="AD61" s="165"/>
      <c r="AE61" s="8"/>
    </row>
    <row r="62" spans="9:31" ht="6.75" customHeight="1" x14ac:dyDescent="0.2">
      <c r="I62" s="6"/>
      <c r="J62" s="186">
        <v>11</v>
      </c>
      <c r="K62" s="178"/>
      <c r="L62" s="170"/>
      <c r="M62" s="170"/>
      <c r="N62" s="171"/>
      <c r="P62" s="6"/>
      <c r="Q62" s="166"/>
      <c r="R62" s="202"/>
      <c r="S62" s="202"/>
      <c r="T62" s="202"/>
      <c r="U62" s="202"/>
      <c r="V62" s="167"/>
      <c r="W62" s="31"/>
      <c r="X62" s="6"/>
      <c r="Y62" s="166"/>
      <c r="Z62" s="202"/>
      <c r="AA62" s="202"/>
      <c r="AB62" s="202"/>
      <c r="AC62" s="202"/>
      <c r="AD62" s="167"/>
      <c r="AE62" s="8"/>
    </row>
    <row r="63" spans="9:31" ht="6.75" customHeight="1" x14ac:dyDescent="0.2">
      <c r="I63" s="6"/>
      <c r="J63" s="186"/>
      <c r="K63" s="189"/>
      <c r="L63" s="161"/>
      <c r="M63" s="161"/>
      <c r="N63" s="162"/>
      <c r="P63" s="6"/>
      <c r="Q63" s="166"/>
      <c r="R63" s="202"/>
      <c r="S63" s="202"/>
      <c r="T63" s="202"/>
      <c r="U63" s="202"/>
      <c r="V63" s="167"/>
      <c r="W63" s="31"/>
      <c r="X63" s="6"/>
      <c r="Y63" s="166"/>
      <c r="Z63" s="202"/>
      <c r="AA63" s="202"/>
      <c r="AB63" s="202"/>
      <c r="AC63" s="202"/>
      <c r="AD63" s="167"/>
      <c r="AE63" s="8"/>
    </row>
    <row r="64" spans="9:31" ht="6.75" customHeight="1" x14ac:dyDescent="0.2">
      <c r="I64" s="6"/>
      <c r="J64" s="186"/>
      <c r="K64" s="189"/>
      <c r="L64" s="161"/>
      <c r="M64" s="161"/>
      <c r="N64" s="162"/>
      <c r="P64" s="6"/>
      <c r="Q64" s="168"/>
      <c r="R64" s="203"/>
      <c r="S64" s="203"/>
      <c r="T64" s="203"/>
      <c r="U64" s="203"/>
      <c r="V64" s="169"/>
      <c r="W64" s="31"/>
      <c r="X64" s="6"/>
      <c r="Y64" s="168"/>
      <c r="Z64" s="203"/>
      <c r="AA64" s="203"/>
      <c r="AB64" s="203"/>
      <c r="AC64" s="203"/>
      <c r="AD64" s="169"/>
      <c r="AE64" s="8"/>
    </row>
    <row r="65" spans="9:31" ht="6.75" customHeight="1" x14ac:dyDescent="0.2">
      <c r="I65" s="6"/>
      <c r="J65" s="186"/>
      <c r="K65" s="190"/>
      <c r="L65" s="163"/>
      <c r="M65" s="163"/>
      <c r="N65" s="164"/>
      <c r="P65" s="6"/>
      <c r="Q65" s="177"/>
      <c r="R65" s="177"/>
      <c r="S65" s="177"/>
      <c r="T65" s="177"/>
      <c r="U65" s="177"/>
      <c r="V65" s="177"/>
      <c r="W65" s="39"/>
      <c r="X65" s="6"/>
      <c r="Y65" s="177"/>
      <c r="Z65" s="177"/>
      <c r="AA65" s="177"/>
      <c r="AB65" s="177"/>
      <c r="AC65" s="177"/>
      <c r="AD65" s="177"/>
      <c r="AE65" s="8"/>
    </row>
    <row r="66" spans="9:31" ht="6.75" customHeight="1" x14ac:dyDescent="0.2">
      <c r="I66" s="6"/>
      <c r="J66" s="186">
        <v>12</v>
      </c>
      <c r="K66" s="178"/>
      <c r="L66" s="170"/>
      <c r="M66" s="170"/>
      <c r="N66" s="171"/>
      <c r="P66" s="6"/>
      <c r="Q66" s="177"/>
      <c r="R66" s="177"/>
      <c r="S66" s="177"/>
      <c r="T66" s="177"/>
      <c r="U66" s="177"/>
      <c r="V66" s="177"/>
      <c r="W66" s="39"/>
      <c r="X66" s="6"/>
      <c r="Y66" s="177"/>
      <c r="Z66" s="177"/>
      <c r="AA66" s="177"/>
      <c r="AB66" s="177"/>
      <c r="AC66" s="177"/>
      <c r="AD66" s="177"/>
      <c r="AE66" s="8"/>
    </row>
    <row r="67" spans="9:31" ht="6.75" customHeight="1" x14ac:dyDescent="0.2">
      <c r="I67" s="6"/>
      <c r="J67" s="187"/>
      <c r="K67" s="189"/>
      <c r="L67" s="161"/>
      <c r="M67" s="161"/>
      <c r="N67" s="162"/>
      <c r="P67" s="6"/>
      <c r="Q67" s="177"/>
      <c r="R67" s="177"/>
      <c r="S67" s="177"/>
      <c r="T67" s="177"/>
      <c r="U67" s="177"/>
      <c r="V67" s="177"/>
      <c r="W67" s="39"/>
      <c r="X67" s="6"/>
      <c r="Y67" s="177"/>
      <c r="Z67" s="177"/>
      <c r="AA67" s="177"/>
      <c r="AB67" s="177"/>
      <c r="AC67" s="177"/>
      <c r="AD67" s="177"/>
      <c r="AE67" s="8"/>
    </row>
    <row r="68" spans="9:31" ht="6.75" customHeight="1" x14ac:dyDescent="0.2">
      <c r="I68" s="6"/>
      <c r="J68" s="187"/>
      <c r="K68" s="189"/>
      <c r="L68" s="161"/>
      <c r="M68" s="161"/>
      <c r="N68" s="162"/>
      <c r="P68" s="6"/>
      <c r="Q68" s="177"/>
      <c r="R68" s="177"/>
      <c r="S68" s="177"/>
      <c r="T68" s="177"/>
      <c r="U68" s="177"/>
      <c r="V68" s="177"/>
      <c r="W68" s="39"/>
      <c r="X68" s="6"/>
      <c r="Y68" s="177"/>
      <c r="Z68" s="177"/>
      <c r="AA68" s="177"/>
      <c r="AB68" s="177"/>
      <c r="AC68" s="177"/>
      <c r="AD68" s="177"/>
      <c r="AE68" s="8"/>
    </row>
    <row r="69" spans="9:31" ht="6.75" customHeight="1" x14ac:dyDescent="0.2">
      <c r="I69" s="6"/>
      <c r="J69" s="188"/>
      <c r="K69" s="190"/>
      <c r="L69" s="163"/>
      <c r="M69" s="163"/>
      <c r="N69" s="164"/>
      <c r="P69" s="6"/>
      <c r="X69" s="6"/>
      <c r="AE69" s="8"/>
    </row>
    <row r="70" spans="9:31" ht="6.75" customHeight="1" x14ac:dyDescent="0.2">
      <c r="I70" s="6"/>
      <c r="J70" s="186">
        <v>13</v>
      </c>
      <c r="K70" s="178"/>
      <c r="L70" s="170"/>
      <c r="M70" s="170"/>
      <c r="N70" s="171"/>
      <c r="P70" s="6"/>
      <c r="Q70" s="207" t="s">
        <v>27</v>
      </c>
      <c r="R70" s="207"/>
      <c r="X70" s="6"/>
      <c r="Y70" s="207" t="s">
        <v>27</v>
      </c>
      <c r="Z70" s="207"/>
      <c r="AE70" s="8"/>
    </row>
    <row r="71" spans="9:31" ht="6.75" customHeight="1" x14ac:dyDescent="0.2">
      <c r="I71" s="6"/>
      <c r="J71" s="186"/>
      <c r="K71" s="189"/>
      <c r="L71" s="161"/>
      <c r="M71" s="161"/>
      <c r="N71" s="162"/>
      <c r="P71" s="6"/>
      <c r="Q71" s="207"/>
      <c r="R71" s="207"/>
      <c r="X71" s="6"/>
      <c r="Y71" s="207"/>
      <c r="Z71" s="207"/>
      <c r="AE71" s="8"/>
    </row>
    <row r="72" spans="9:31" ht="6.75" customHeight="1" x14ac:dyDescent="0.2">
      <c r="I72" s="6"/>
      <c r="J72" s="186"/>
      <c r="K72" s="189"/>
      <c r="L72" s="161"/>
      <c r="M72" s="161"/>
      <c r="N72" s="162"/>
      <c r="P72" s="6"/>
      <c r="Q72" s="208"/>
      <c r="R72" s="208"/>
      <c r="S72" s="40"/>
      <c r="T72" s="40"/>
      <c r="U72" s="40"/>
      <c r="V72" s="40"/>
      <c r="X72" s="6"/>
      <c r="Y72" s="208"/>
      <c r="Z72" s="208"/>
      <c r="AA72" s="40"/>
      <c r="AB72" s="40"/>
      <c r="AC72" s="40"/>
      <c r="AD72" s="40"/>
      <c r="AE72" s="8"/>
    </row>
    <row r="73" spans="9:31" ht="6.75" customHeight="1" x14ac:dyDescent="0.2">
      <c r="I73" s="6"/>
      <c r="J73" s="186"/>
      <c r="K73" s="190"/>
      <c r="L73" s="163"/>
      <c r="M73" s="163"/>
      <c r="N73" s="164"/>
      <c r="P73" s="6"/>
      <c r="X73" s="6"/>
      <c r="AE73" s="8"/>
    </row>
    <row r="74" spans="9:31" ht="6.75" customHeight="1" x14ac:dyDescent="0.2">
      <c r="I74" s="6"/>
      <c r="J74" s="186">
        <v>14</v>
      </c>
      <c r="K74" s="178"/>
      <c r="L74" s="170"/>
      <c r="M74" s="170"/>
      <c r="N74" s="171"/>
      <c r="P74" s="6"/>
      <c r="X74" s="6"/>
      <c r="AE74" s="8"/>
    </row>
    <row r="75" spans="9:31" ht="6.75" customHeight="1" x14ac:dyDescent="0.2">
      <c r="I75" s="6"/>
      <c r="J75" s="187"/>
      <c r="K75" s="189"/>
      <c r="L75" s="161"/>
      <c r="M75" s="161"/>
      <c r="N75" s="162"/>
      <c r="P75" s="6"/>
      <c r="X75" s="6"/>
      <c r="AE75" s="8"/>
    </row>
    <row r="76" spans="9:31" ht="6.75" customHeight="1" x14ac:dyDescent="0.2">
      <c r="I76" s="6"/>
      <c r="J76" s="187"/>
      <c r="K76" s="189"/>
      <c r="L76" s="161"/>
      <c r="M76" s="161"/>
      <c r="N76" s="162"/>
      <c r="P76" s="6"/>
      <c r="X76" s="6"/>
      <c r="AE76" s="8"/>
    </row>
    <row r="77" spans="9:31" ht="6.75" customHeight="1" x14ac:dyDescent="0.2">
      <c r="I77" s="6"/>
      <c r="J77" s="188"/>
      <c r="K77" s="190"/>
      <c r="L77" s="163"/>
      <c r="M77" s="163"/>
      <c r="N77" s="164"/>
      <c r="P77" s="6"/>
      <c r="X77" s="6"/>
      <c r="AE77" s="8"/>
    </row>
    <row r="78" spans="9:31" ht="6.75" customHeight="1" x14ac:dyDescent="0.2">
      <c r="I78" s="6"/>
      <c r="J78" s="205">
        <v>15</v>
      </c>
      <c r="K78" s="178"/>
      <c r="L78" s="206"/>
      <c r="M78" s="206"/>
      <c r="N78" s="206"/>
      <c r="P78" s="6"/>
      <c r="X78" s="6"/>
      <c r="AE78" s="8"/>
    </row>
    <row r="79" spans="9:31" ht="6.75" customHeight="1" x14ac:dyDescent="0.2">
      <c r="I79" s="6"/>
      <c r="J79" s="205"/>
      <c r="K79" s="189"/>
      <c r="L79" s="206"/>
      <c r="M79" s="206"/>
      <c r="N79" s="206"/>
      <c r="P79" s="6"/>
      <c r="X79" s="6"/>
      <c r="AE79" s="8"/>
    </row>
    <row r="80" spans="9:31" ht="6.75" customHeight="1" x14ac:dyDescent="0.2">
      <c r="I80" s="6"/>
      <c r="J80" s="205"/>
      <c r="K80" s="189"/>
      <c r="L80" s="206"/>
      <c r="M80" s="206"/>
      <c r="N80" s="206"/>
      <c r="P80" s="6"/>
      <c r="X80" s="6"/>
      <c r="AE80" s="8"/>
    </row>
    <row r="81" spans="9:31" ht="6.75" customHeight="1" x14ac:dyDescent="0.2">
      <c r="I81" s="6"/>
      <c r="J81" s="205"/>
      <c r="K81" s="190"/>
      <c r="L81" s="206"/>
      <c r="M81" s="206"/>
      <c r="N81" s="206"/>
      <c r="P81" s="6"/>
      <c r="X81" s="6"/>
      <c r="AE81" s="8"/>
    </row>
    <row r="82" spans="9:31" ht="6.75" customHeight="1" x14ac:dyDescent="0.2">
      <c r="I82" s="6"/>
      <c r="P82" s="6"/>
      <c r="X82" s="6"/>
      <c r="AE82" s="8"/>
    </row>
    <row r="83" spans="9:31" ht="6.75" customHeight="1" x14ac:dyDescent="0.2">
      <c r="I83" s="6"/>
      <c r="J83" s="119" t="s">
        <v>38</v>
      </c>
      <c r="K83" s="119"/>
      <c r="L83" s="119"/>
      <c r="M83" s="119"/>
      <c r="N83" s="119"/>
      <c r="O83" s="119"/>
      <c r="P83" s="41"/>
      <c r="X83" s="6"/>
      <c r="AE83" s="8"/>
    </row>
    <row r="84" spans="9:31" ht="6.75" customHeight="1" x14ac:dyDescent="0.2">
      <c r="I84" s="6"/>
      <c r="J84" s="119"/>
      <c r="K84" s="119"/>
      <c r="L84" s="119"/>
      <c r="M84" s="119"/>
      <c r="N84" s="119"/>
      <c r="O84" s="119"/>
      <c r="P84" s="41"/>
      <c r="X84" s="6"/>
      <c r="AE84" s="8"/>
    </row>
    <row r="85" spans="9:31" ht="6.75" customHeight="1" x14ac:dyDescent="0.2">
      <c r="I85" s="6"/>
      <c r="J85" s="119"/>
      <c r="K85" s="119"/>
      <c r="L85" s="119"/>
      <c r="M85" s="119"/>
      <c r="N85" s="119"/>
      <c r="O85" s="119"/>
      <c r="P85" s="41"/>
      <c r="X85" s="6"/>
      <c r="AE85" s="8"/>
    </row>
    <row r="86" spans="9:31" ht="6.75" customHeight="1" x14ac:dyDescent="0.2">
      <c r="I86" s="42"/>
      <c r="P86" s="42"/>
      <c r="X86" s="42"/>
      <c r="AE86" s="43"/>
    </row>
    <row r="87" spans="9:31" ht="6.75" customHeight="1" x14ac:dyDescent="0.2"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</row>
    <row r="88" spans="9:31" ht="6.75" customHeight="1" x14ac:dyDescent="0.2"/>
    <row r="89" spans="9:31" ht="6.75" customHeight="1" x14ac:dyDescent="0.2">
      <c r="K89" s="204" t="s">
        <v>28</v>
      </c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</row>
    <row r="90" spans="9:31" ht="6.75" customHeight="1" x14ac:dyDescent="0.2"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</row>
    <row r="91" spans="9:31" ht="6.75" customHeight="1" x14ac:dyDescent="0.2"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</row>
    <row r="92" spans="9:31" ht="6.75" customHeight="1" x14ac:dyDescent="0.2"/>
    <row r="93" spans="9:31" ht="6.75" customHeight="1" x14ac:dyDescent="0.2"/>
    <row r="94" spans="9:31" ht="6.75" customHeight="1" x14ac:dyDescent="0.2"/>
    <row r="95" spans="9:31" ht="6.75" customHeight="1" x14ac:dyDescent="0.2"/>
    <row r="96" spans="9:31" ht="6.75" customHeight="1" x14ac:dyDescent="0.2"/>
    <row r="97" ht="6.75" customHeight="1" x14ac:dyDescent="0.2"/>
    <row r="98" ht="6.75" customHeight="1" x14ac:dyDescent="0.2"/>
    <row r="99" ht="6.75" customHeight="1" x14ac:dyDescent="0.2"/>
    <row r="100" ht="6.75" customHeight="1" x14ac:dyDescent="0.2"/>
    <row r="101" ht="6.75" customHeight="1" x14ac:dyDescent="0.2"/>
    <row r="102" ht="6.75" customHeight="1" x14ac:dyDescent="0.2"/>
    <row r="103" ht="6.75" customHeight="1" x14ac:dyDescent="0.2"/>
    <row r="104" ht="6.75" customHeight="1" x14ac:dyDescent="0.2"/>
    <row r="105" ht="6.75" customHeight="1" x14ac:dyDescent="0.2"/>
    <row r="106" ht="6.75" customHeight="1" x14ac:dyDescent="0.2"/>
    <row r="107" ht="6.75" customHeight="1" x14ac:dyDescent="0.2"/>
    <row r="108" ht="6.75" customHeight="1" x14ac:dyDescent="0.2"/>
    <row r="109" ht="6.75" customHeight="1" x14ac:dyDescent="0.2"/>
    <row r="110" ht="6.75" customHeight="1" x14ac:dyDescent="0.2"/>
    <row r="111" ht="6.75" customHeight="1" x14ac:dyDescent="0.2"/>
    <row r="112" ht="6.75" customHeight="1" x14ac:dyDescent="0.2"/>
    <row r="113" ht="6.75" customHeight="1" x14ac:dyDescent="0.2"/>
    <row r="114" ht="6.75" customHeight="1" x14ac:dyDescent="0.2"/>
    <row r="115" ht="6.75" customHeight="1" x14ac:dyDescent="0.2"/>
    <row r="116" ht="6.75" customHeight="1" x14ac:dyDescent="0.2"/>
    <row r="117" ht="6.75" customHeight="1" x14ac:dyDescent="0.2"/>
    <row r="118" ht="6.75" customHeight="1" x14ac:dyDescent="0.2"/>
    <row r="119" ht="6.75" customHeight="1" x14ac:dyDescent="0.2"/>
    <row r="120" ht="6.75" customHeight="1" x14ac:dyDescent="0.2"/>
    <row r="121" ht="6.75" customHeight="1" x14ac:dyDescent="0.2"/>
    <row r="122" ht="6.75" customHeight="1" x14ac:dyDescent="0.2"/>
    <row r="123" ht="6.75" customHeight="1" x14ac:dyDescent="0.2"/>
    <row r="124" ht="6.75" customHeight="1" x14ac:dyDescent="0.2"/>
    <row r="125" ht="6.75" customHeight="1" x14ac:dyDescent="0.2"/>
    <row r="126" ht="6.75" customHeight="1" x14ac:dyDescent="0.2"/>
    <row r="127" ht="6.75" customHeight="1" x14ac:dyDescent="0.2"/>
    <row r="128" ht="6.75" customHeight="1" x14ac:dyDescent="0.2"/>
    <row r="129" ht="6.75" customHeight="1" x14ac:dyDescent="0.2"/>
    <row r="130" ht="6.75" customHeight="1" x14ac:dyDescent="0.2"/>
    <row r="131" ht="6.75" customHeight="1" x14ac:dyDescent="0.2"/>
    <row r="132" ht="6.75" customHeight="1" x14ac:dyDescent="0.2"/>
    <row r="133" ht="6.75" customHeight="1" x14ac:dyDescent="0.2"/>
  </sheetData>
  <mergeCells count="120">
    <mergeCell ref="V65:V68"/>
    <mergeCell ref="Y65:Y68"/>
    <mergeCell ref="Z65:Z68"/>
    <mergeCell ref="J83:O85"/>
    <mergeCell ref="K89:W91"/>
    <mergeCell ref="J78:J81"/>
    <mergeCell ref="K78:K81"/>
    <mergeCell ref="L78:N81"/>
    <mergeCell ref="Q70:R72"/>
    <mergeCell ref="Y70:Z72"/>
    <mergeCell ref="J74:J77"/>
    <mergeCell ref="K74:K77"/>
    <mergeCell ref="L74:N77"/>
    <mergeCell ref="J70:J73"/>
    <mergeCell ref="K70:K73"/>
    <mergeCell ref="L70:N73"/>
    <mergeCell ref="Q61:V64"/>
    <mergeCell ref="Y61:AD64"/>
    <mergeCell ref="J62:J65"/>
    <mergeCell ref="K62:K65"/>
    <mergeCell ref="L62:N65"/>
    <mergeCell ref="Q65:Q68"/>
    <mergeCell ref="R65:R68"/>
    <mergeCell ref="Q55:R58"/>
    <mergeCell ref="S55:V58"/>
    <mergeCell ref="Y55:Z58"/>
    <mergeCell ref="AA55:AD58"/>
    <mergeCell ref="J58:J61"/>
    <mergeCell ref="K58:K61"/>
    <mergeCell ref="L58:N61"/>
    <mergeCell ref="AA65:AA68"/>
    <mergeCell ref="AB65:AB68"/>
    <mergeCell ref="AC65:AC68"/>
    <mergeCell ref="AD65:AD68"/>
    <mergeCell ref="J66:J69"/>
    <mergeCell ref="K66:K69"/>
    <mergeCell ref="L66:N69"/>
    <mergeCell ref="S65:S68"/>
    <mergeCell ref="T65:T68"/>
    <mergeCell ref="U65:U68"/>
    <mergeCell ref="Q51:R54"/>
    <mergeCell ref="S51:V54"/>
    <mergeCell ref="Y51:Z54"/>
    <mergeCell ref="AA51:AD54"/>
    <mergeCell ref="J54:J57"/>
    <mergeCell ref="K54:K57"/>
    <mergeCell ref="L54:N57"/>
    <mergeCell ref="Q47:R50"/>
    <mergeCell ref="S47:V50"/>
    <mergeCell ref="Y47:Z50"/>
    <mergeCell ref="AA47:AD50"/>
    <mergeCell ref="J50:J53"/>
    <mergeCell ref="K50:K53"/>
    <mergeCell ref="L50:N53"/>
    <mergeCell ref="Q43:R46"/>
    <mergeCell ref="S43:V46"/>
    <mergeCell ref="Y43:Z46"/>
    <mergeCell ref="AA43:AD46"/>
    <mergeCell ref="J46:J49"/>
    <mergeCell ref="K46:K49"/>
    <mergeCell ref="L46:N49"/>
    <mergeCell ref="Q39:R42"/>
    <mergeCell ref="S39:V42"/>
    <mergeCell ref="Y39:Z42"/>
    <mergeCell ref="AA39:AD42"/>
    <mergeCell ref="J42:J45"/>
    <mergeCell ref="K42:K45"/>
    <mergeCell ref="L42:N45"/>
    <mergeCell ref="Q35:R38"/>
    <mergeCell ref="S35:V38"/>
    <mergeCell ref="Y35:Z38"/>
    <mergeCell ref="AA35:AD38"/>
    <mergeCell ref="J38:J41"/>
    <mergeCell ref="K38:K41"/>
    <mergeCell ref="L38:N41"/>
    <mergeCell ref="Q31:R34"/>
    <mergeCell ref="S31:V34"/>
    <mergeCell ref="Y31:Z34"/>
    <mergeCell ref="AA31:AD34"/>
    <mergeCell ref="J34:J37"/>
    <mergeCell ref="K34:K37"/>
    <mergeCell ref="L34:N37"/>
    <mergeCell ref="Q27:R30"/>
    <mergeCell ref="S27:V30"/>
    <mergeCell ref="Y27:Z30"/>
    <mergeCell ref="AA27:AD30"/>
    <mergeCell ref="J30:J33"/>
    <mergeCell ref="K30:K33"/>
    <mergeCell ref="L30:N33"/>
    <mergeCell ref="Q23:R26"/>
    <mergeCell ref="S23:V26"/>
    <mergeCell ref="Y23:Z26"/>
    <mergeCell ref="AA23:AD26"/>
    <mergeCell ref="J26:J29"/>
    <mergeCell ref="K26:K29"/>
    <mergeCell ref="L26:N29"/>
    <mergeCell ref="J22:J25"/>
    <mergeCell ref="K22:K25"/>
    <mergeCell ref="L22:N25"/>
    <mergeCell ref="K19:K21"/>
    <mergeCell ref="L19:N21"/>
    <mergeCell ref="Q20:R22"/>
    <mergeCell ref="S20:V22"/>
    <mergeCell ref="Y20:Z22"/>
    <mergeCell ref="AA20:AD22"/>
    <mergeCell ref="J15:K18"/>
    <mergeCell ref="L15:N18"/>
    <mergeCell ref="S15:V19"/>
    <mergeCell ref="AA15:AD19"/>
    <mergeCell ref="J19:J21"/>
    <mergeCell ref="Q7:V10"/>
    <mergeCell ref="Y7:AD10"/>
    <mergeCell ref="J11:K14"/>
    <mergeCell ref="L11:N14"/>
    <mergeCell ref="Q11:S14"/>
    <mergeCell ref="Y11:AA14"/>
    <mergeCell ref="J3:K3"/>
    <mergeCell ref="L4:N6"/>
    <mergeCell ref="J7:K10"/>
    <mergeCell ref="L7:N10"/>
  </mergeCells>
  <phoneticPr fontId="6"/>
  <pageMargins left="0" right="0" top="0" bottom="0" header="0" footer="0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大会参加者名簿</vt:lpstr>
      <vt:lpstr>大会参加者名簿_2026ことぶきなでしこ</vt:lpstr>
      <vt:lpstr>大会参加者名簿_2026(本部印刷用）</vt:lpstr>
      <vt:lpstr>大会参加者名簿_2026(本部印刷用）ことぶきなでしこ</vt:lpstr>
      <vt:lpstr>エントリー・サービスオーダー</vt:lpstr>
      <vt:lpstr>ことぶきなでしこエントリー・サービスオーダー</vt:lpstr>
      <vt:lpstr>Sheet1</vt:lpstr>
      <vt:lpstr>Sheet2</vt:lpstr>
      <vt:lpstr>エントリー・サービスオーダー（A4横2枚）※参考</vt:lpstr>
      <vt:lpstr>エントリー・サービスオーダー!Print_Area</vt:lpstr>
      <vt:lpstr>ことぶきなでしこエントリー・サービスオーダー!Print_Area</vt:lpstr>
      <vt:lpstr>大会参加者名簿!Print_Area</vt:lpstr>
      <vt:lpstr>'大会参加者名簿_2026(本部印刷用）'!Print_Area</vt:lpstr>
      <vt:lpstr>'大会参加者名簿_2026(本部印刷用）ことぶきなでしこ'!Print_Area</vt:lpstr>
      <vt:lpstr>大会参加者名簿_2026ことぶきなでしこ!Print_Area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kumazawa</dc:creator>
  <cp:lastModifiedBy>俊一郎 神原</cp:lastModifiedBy>
  <cp:lastPrinted>2026-03-23T06:03:10Z</cp:lastPrinted>
  <dcterms:created xsi:type="dcterms:W3CDTF">2006-02-20T01:08:00Z</dcterms:created>
  <dcterms:modified xsi:type="dcterms:W3CDTF">2026-05-28T07:23:15Z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