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Recycling" sheetId="6" r:id="rId1"/>
  </sheets>
  <definedNames>
    <definedName name="_xlnm.Print_Area" localSheetId="0">Recycling!$A$1:$E$22</definedName>
  </definedNames>
  <calcPr calcId="124519"/>
</workbook>
</file>

<file path=xl/calcChain.xml><?xml version="1.0" encoding="utf-8"?>
<calcChain xmlns="http://schemas.openxmlformats.org/spreadsheetml/2006/main">
  <c r="C15" i="6"/>
  <c r="D13"/>
  <c r="D4"/>
  <c r="D5"/>
  <c r="D6"/>
  <c r="D7"/>
  <c r="D8"/>
  <c r="D3"/>
  <c r="D12"/>
  <c r="E5" l="1"/>
  <c r="D15"/>
  <c r="E7" s="1"/>
  <c r="E3" l="1"/>
  <c r="D18"/>
  <c r="F19" s="1"/>
  <c r="E8"/>
  <c r="E4"/>
  <c r="E6"/>
  <c r="E15" l="1"/>
</calcChain>
</file>

<file path=xl/sharedStrings.xml><?xml version="1.0" encoding="utf-8"?>
<sst xmlns="http://schemas.openxmlformats.org/spreadsheetml/2006/main" count="31" uniqueCount="31">
  <si>
    <t>Waste type</t>
  </si>
  <si>
    <t>Food</t>
  </si>
  <si>
    <t>Garden and green waste</t>
  </si>
  <si>
    <t>Textiles</t>
  </si>
  <si>
    <t>Nappies</t>
  </si>
  <si>
    <t>Conversion factor CO2e</t>
  </si>
  <si>
    <t>Ref: Conversion factors from National Greenhouse Accounting Factors 2017, Appendix 4, Table 42: Waste mix methane conversion factors</t>
  </si>
  <si>
    <t>Average ACT household  / week (kg)*</t>
  </si>
  <si>
    <t>Paper and cardboard in waste bins</t>
  </si>
  <si>
    <t>Waste &amp; recycling that generates CO2e*</t>
  </si>
  <si>
    <t>Waste &amp; recycling that does not generate CO2e*</t>
  </si>
  <si>
    <t>Paper and cardboard put in recycling bin</t>
  </si>
  <si>
    <t>CO2e from average ACT household W / week (kg)</t>
  </si>
  <si>
    <t>Total CO2e per capita per year</t>
  </si>
  <si>
    <t>CO2e per capita (kg)</t>
  </si>
  <si>
    <t>Total</t>
  </si>
  <si>
    <t>Total CO2e per capita per week**</t>
  </si>
  <si>
    <t>CO2e from average ACT household waste &amp; recycling (%)</t>
  </si>
  <si>
    <t>Wood / other organics</t>
  </si>
  <si>
    <t>Inert waste &amp; recycling (concrete / metal / plastic / glass)</t>
  </si>
  <si>
    <t xml:space="preserve">** I've used an average ACT hosehold size of 2.5. </t>
  </si>
  <si>
    <t>Ref: Appendix C Detailed Waste Composition, Domestic Kerbside Waste Audit 2014 (ACT)</t>
  </si>
  <si>
    <t>https://www.tccs.act.gov.au/__data/assets/pdf_file/0018/1131840/2014-ACTNoWaste-domestic-waste-audit-report-FINAL-v2.pdf</t>
  </si>
  <si>
    <t>Full dataset is for the audit of 413 households. I've taken this full dataset, then divided by 413 to get the per household figure. I've used figures for multi-unit dwellings and single-unit dwellings.</t>
  </si>
  <si>
    <t>Notes: I've shown in square brackets whether this material is recyclable in domestic recycling bins [R], compostable on site [C]or cannot be easily recycled by the householder and so is sent to landfill the ACT [L]</t>
  </si>
  <si>
    <t>Total CO2e per capita REDUCTION - cut 95% of paper, food and garden waste from the waste stream</t>
  </si>
  <si>
    <t>Totals</t>
  </si>
  <si>
    <t xml:space="preserve">*Paper put in recycling bins does not generate CO2e in landfill, so I've given it a conversion factor of 0. </t>
  </si>
  <si>
    <t xml:space="preserve">I've used the NGA conversion factor for paper put in the waste bin. </t>
  </si>
  <si>
    <t xml:space="preserve">Food, wood, textiles, nappies and sanitary products are sent to landfill regardless of which bin they're put in, so I've used the total of waste + recycling and the NGA emission factor for these items. </t>
  </si>
  <si>
    <t>Garden waste green bins have started rolling out in Canberra so garden waste put in those bins is now recycled. That system isn't covered by government audit data or my experiment and some people don't have green garden waste bins. I've left my data as is.</t>
  </si>
</sst>
</file>

<file path=xl/styles.xml><?xml version="1.0" encoding="utf-8"?>
<styleSheet xmlns="http://schemas.openxmlformats.org/spreadsheetml/2006/main">
  <numFmts count="1">
    <numFmt numFmtId="164" formatCode="0.0"/>
  </numFmts>
  <fonts count="5">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23">
    <xf numFmtId="0" fontId="0" fillId="0" borderId="0" xfId="0"/>
    <xf numFmtId="0" fontId="0" fillId="0" borderId="0" xfId="0"/>
    <xf numFmtId="0" fontId="1" fillId="0" borderId="1" xfId="0" applyFont="1" applyBorder="1"/>
    <xf numFmtId="0" fontId="0" fillId="2" borderId="1" xfId="0" applyFill="1" applyBorder="1"/>
    <xf numFmtId="0" fontId="1" fillId="0" borderId="1" xfId="0" applyFont="1" applyBorder="1" applyAlignment="1">
      <alignment wrapText="1"/>
    </xf>
    <xf numFmtId="164" fontId="0" fillId="0" borderId="1" xfId="0" applyNumberFormat="1" applyBorder="1"/>
    <xf numFmtId="164" fontId="0" fillId="3" borderId="1" xfId="0" applyNumberFormat="1" applyFill="1" applyBorder="1"/>
    <xf numFmtId="0" fontId="0" fillId="0" borderId="0" xfId="0"/>
    <xf numFmtId="0" fontId="0" fillId="0" borderId="1" xfId="0" applyBorder="1"/>
    <xf numFmtId="0" fontId="0" fillId="0" borderId="1" xfId="0" applyBorder="1" applyAlignment="1">
      <alignment wrapText="1"/>
    </xf>
    <xf numFmtId="0" fontId="3" fillId="0" borderId="1" xfId="0" applyFont="1" applyBorder="1"/>
    <xf numFmtId="164" fontId="1" fillId="0" borderId="1" xfId="0" applyNumberFormat="1" applyFont="1" applyBorder="1"/>
    <xf numFmtId="0" fontId="1" fillId="2" borderId="1" xfId="0" applyFont="1" applyFill="1" applyBorder="1"/>
    <xf numFmtId="164" fontId="1" fillId="2" borderId="1" xfId="0" applyNumberFormat="1" applyFont="1" applyFill="1" applyBorder="1"/>
    <xf numFmtId="9" fontId="0" fillId="0" borderId="1" xfId="1" applyFont="1" applyBorder="1"/>
    <xf numFmtId="9" fontId="1" fillId="0" borderId="1" xfId="1" applyFont="1" applyBorder="1"/>
    <xf numFmtId="0" fontId="0" fillId="0" borderId="0" xfId="0" applyBorder="1"/>
    <xf numFmtId="0" fontId="2" fillId="0" borderId="0" xfId="0" applyFont="1" applyBorder="1"/>
    <xf numFmtId="0" fontId="2" fillId="0" borderId="0" xfId="0" applyFont="1"/>
    <xf numFmtId="0" fontId="0" fillId="0" borderId="0" xfId="0" applyBorder="1" applyAlignment="1"/>
    <xf numFmtId="0" fontId="1" fillId="2" borderId="1" xfId="0" applyFont="1" applyFill="1" applyBorder="1" applyAlignment="1">
      <alignment wrapText="1"/>
    </xf>
    <xf numFmtId="0" fontId="0" fillId="2" borderId="0" xfId="0" applyFill="1"/>
    <xf numFmtId="0" fontId="0" fillId="0" borderId="0" xfId="0" applyNumberFormat="1" applyBorder="1" applyAlignment="1"/>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4"/>
  <sheetViews>
    <sheetView tabSelected="1" workbookViewId="0">
      <selection activeCell="E21" sqref="E21"/>
    </sheetView>
  </sheetViews>
  <sheetFormatPr defaultRowHeight="14.4"/>
  <cols>
    <col min="1" max="1" width="44" customWidth="1"/>
    <col min="2" max="2" width="22" customWidth="1"/>
    <col min="3" max="3" width="17.88671875" customWidth="1"/>
    <col min="4" max="4" width="20.5546875" customWidth="1"/>
    <col min="5" max="5" width="20.5546875" style="7" customWidth="1"/>
    <col min="6" max="6" width="15.44140625" customWidth="1"/>
  </cols>
  <sheetData>
    <row r="1" spans="1:10" ht="43.2">
      <c r="A1" s="2" t="s">
        <v>0</v>
      </c>
      <c r="B1" s="4" t="s">
        <v>5</v>
      </c>
      <c r="C1" s="4" t="s">
        <v>7</v>
      </c>
      <c r="D1" s="4" t="s">
        <v>12</v>
      </c>
      <c r="E1" s="4" t="s">
        <v>17</v>
      </c>
      <c r="F1" s="2" t="s">
        <v>26</v>
      </c>
      <c r="G1" s="16"/>
      <c r="H1" s="16"/>
      <c r="I1" s="16"/>
      <c r="J1" s="16"/>
    </row>
    <row r="2" spans="1:10" s="7" customFormat="1">
      <c r="A2" s="10" t="s">
        <v>9</v>
      </c>
      <c r="B2" s="4"/>
      <c r="C2" s="4"/>
      <c r="D2" s="4"/>
      <c r="E2" s="4"/>
      <c r="F2" s="8"/>
      <c r="G2" s="16"/>
      <c r="H2" s="16"/>
      <c r="I2" s="16"/>
      <c r="J2" s="16"/>
    </row>
    <row r="3" spans="1:10" s="1" customFormat="1">
      <c r="A3" s="8" t="s">
        <v>8</v>
      </c>
      <c r="B3" s="8">
        <v>2.9</v>
      </c>
      <c r="C3" s="6">
        <v>1.3</v>
      </c>
      <c r="D3" s="5">
        <f>B3*C3</f>
        <v>3.77</v>
      </c>
      <c r="E3" s="14">
        <f>D3/D15</f>
        <v>0.26361493842251937</v>
      </c>
      <c r="F3" s="8"/>
      <c r="G3" s="16"/>
      <c r="H3" s="16"/>
      <c r="I3" s="16"/>
      <c r="J3" s="16"/>
    </row>
    <row r="4" spans="1:10">
      <c r="A4" s="8" t="s">
        <v>1</v>
      </c>
      <c r="B4" s="8">
        <v>1.9</v>
      </c>
      <c r="C4" s="6">
        <v>3.7</v>
      </c>
      <c r="D4" s="5">
        <f t="shared" ref="D4:D8" si="0">B4*C4</f>
        <v>7.03</v>
      </c>
      <c r="E4" s="14">
        <f>D4/D15</f>
        <v>0.49156843955180668</v>
      </c>
      <c r="F4" s="8"/>
      <c r="G4" s="16"/>
      <c r="H4" s="16"/>
      <c r="I4" s="16"/>
      <c r="J4" s="16"/>
    </row>
    <row r="5" spans="1:10">
      <c r="A5" s="8" t="s">
        <v>2</v>
      </c>
      <c r="B5" s="8">
        <v>1.4</v>
      </c>
      <c r="C5" s="6">
        <v>1</v>
      </c>
      <c r="D5" s="5">
        <f t="shared" si="0"/>
        <v>1.4</v>
      </c>
      <c r="E5" s="14">
        <f>D5/D15</f>
        <v>9.7894141589264475E-2</v>
      </c>
      <c r="F5" s="8"/>
      <c r="G5" s="16"/>
      <c r="H5" s="16"/>
      <c r="I5" s="16"/>
      <c r="J5" s="16"/>
    </row>
    <row r="6" spans="1:10">
      <c r="A6" s="8" t="s">
        <v>18</v>
      </c>
      <c r="B6" s="8">
        <v>0.6</v>
      </c>
      <c r="C6" s="6">
        <v>0.3</v>
      </c>
      <c r="D6" s="5">
        <f t="shared" si="0"/>
        <v>0.18</v>
      </c>
      <c r="E6" s="14">
        <f>D6/D15</f>
        <v>1.2586389632905433E-2</v>
      </c>
      <c r="F6" s="8"/>
      <c r="G6" s="16"/>
      <c r="H6" s="16"/>
      <c r="I6" s="16"/>
      <c r="J6" s="16"/>
    </row>
    <row r="7" spans="1:10">
      <c r="A7" s="8" t="s">
        <v>3</v>
      </c>
      <c r="B7" s="8">
        <v>1.8</v>
      </c>
      <c r="C7" s="6">
        <v>0.49104116222760291</v>
      </c>
      <c r="D7" s="5">
        <f t="shared" si="0"/>
        <v>0.88387409200968525</v>
      </c>
      <c r="E7" s="14">
        <f>D7/D15</f>
        <v>6.1804353935913367E-2</v>
      </c>
      <c r="F7" s="8"/>
      <c r="G7" s="16"/>
      <c r="H7" s="16"/>
      <c r="I7" s="16"/>
      <c r="J7" s="16"/>
    </row>
    <row r="8" spans="1:10">
      <c r="A8" s="8" t="s">
        <v>4</v>
      </c>
      <c r="B8" s="8">
        <v>1.8</v>
      </c>
      <c r="C8" s="6">
        <v>0.57627118644067798</v>
      </c>
      <c r="D8" s="5">
        <f t="shared" si="0"/>
        <v>1.0372881355932204</v>
      </c>
      <c r="E8" s="14">
        <f>D8/D15</f>
        <v>7.2531736867590638E-2</v>
      </c>
      <c r="F8" s="8"/>
      <c r="G8" s="16"/>
      <c r="H8" s="16"/>
      <c r="I8" s="16"/>
      <c r="J8" s="16"/>
    </row>
    <row r="9" spans="1:10" s="1" customFormat="1">
      <c r="A9" s="8"/>
      <c r="B9" s="8"/>
      <c r="C9" s="5"/>
      <c r="D9" s="5"/>
      <c r="E9" s="5"/>
      <c r="F9" s="8"/>
      <c r="G9" s="16"/>
      <c r="H9" s="16"/>
      <c r="I9" s="16"/>
      <c r="J9" s="16"/>
    </row>
    <row r="10" spans="1:10" s="7" customFormat="1">
      <c r="A10" s="8"/>
      <c r="B10" s="8"/>
      <c r="C10" s="5"/>
      <c r="D10" s="5"/>
      <c r="E10" s="5"/>
      <c r="F10" s="8"/>
      <c r="G10" s="16"/>
      <c r="H10" s="16"/>
      <c r="I10" s="16"/>
      <c r="J10" s="16"/>
    </row>
    <row r="11" spans="1:10" s="7" customFormat="1">
      <c r="A11" s="10" t="s">
        <v>10</v>
      </c>
      <c r="B11" s="8"/>
      <c r="C11" s="5"/>
      <c r="D11" s="5"/>
      <c r="E11" s="5"/>
      <c r="F11" s="8"/>
      <c r="G11" s="16"/>
      <c r="H11" s="16"/>
      <c r="I11" s="16"/>
      <c r="J11" s="16"/>
    </row>
    <row r="12" spans="1:10" ht="28.8">
      <c r="A12" s="9" t="s">
        <v>19</v>
      </c>
      <c r="B12" s="8">
        <v>0</v>
      </c>
      <c r="C12" s="5">
        <v>4.7</v>
      </c>
      <c r="D12" s="5">
        <f t="shared" ref="D12" si="1">B12*C12</f>
        <v>0</v>
      </c>
      <c r="E12" s="5"/>
      <c r="F12" s="8"/>
      <c r="G12" s="16"/>
      <c r="H12" s="16"/>
      <c r="I12" s="16"/>
      <c r="J12" s="16"/>
    </row>
    <row r="13" spans="1:10" s="7" customFormat="1">
      <c r="A13" s="8" t="s">
        <v>11</v>
      </c>
      <c r="B13" s="8">
        <v>0</v>
      </c>
      <c r="C13" s="5">
        <v>2.1</v>
      </c>
      <c r="D13" s="5">
        <f>B13*C13</f>
        <v>0</v>
      </c>
      <c r="E13" s="5"/>
      <c r="F13" s="8"/>
      <c r="G13" s="16"/>
      <c r="H13" s="16"/>
      <c r="I13" s="16"/>
      <c r="J13" s="16"/>
    </row>
    <row r="14" spans="1:10">
      <c r="A14" s="8"/>
      <c r="B14" s="8"/>
      <c r="C14" s="5"/>
      <c r="D14" s="8"/>
      <c r="E14" s="8"/>
      <c r="F14" s="8"/>
      <c r="G14" s="16"/>
      <c r="H14" s="16"/>
      <c r="I14" s="16"/>
      <c r="J14" s="16"/>
    </row>
    <row r="15" spans="1:10">
      <c r="A15" s="2" t="s">
        <v>15</v>
      </c>
      <c r="B15" s="2"/>
      <c r="C15" s="11">
        <f>SUM(C2:C14)</f>
        <v>14.167312348668281</v>
      </c>
      <c r="D15" s="11">
        <f>SUM(D3:D14)</f>
        <v>14.301162227602907</v>
      </c>
      <c r="E15" s="15">
        <f>SUM(E2:E14)</f>
        <v>0.99999999999999989</v>
      </c>
      <c r="F15" s="8"/>
      <c r="G15" s="16"/>
      <c r="H15" s="16"/>
      <c r="I15" s="16"/>
      <c r="J15" s="16"/>
    </row>
    <row r="16" spans="1:10" s="7" customFormat="1">
      <c r="A16" s="2"/>
      <c r="B16" s="2"/>
      <c r="C16" s="11"/>
      <c r="D16" s="11"/>
      <c r="E16" s="11"/>
      <c r="F16" s="8"/>
      <c r="G16" s="16"/>
      <c r="H16" s="16"/>
      <c r="I16" s="16"/>
      <c r="J16" s="16"/>
    </row>
    <row r="17" spans="1:10" s="7" customFormat="1">
      <c r="A17" s="2"/>
      <c r="B17" s="2"/>
      <c r="C17" s="11"/>
      <c r="D17" s="11" t="s">
        <v>14</v>
      </c>
      <c r="E17" s="11"/>
      <c r="F17" s="8"/>
      <c r="G17" s="16"/>
      <c r="H17" s="16"/>
      <c r="I17" s="16"/>
      <c r="J17" s="16"/>
    </row>
    <row r="18" spans="1:10" s="7" customFormat="1">
      <c r="A18" s="2" t="s">
        <v>16</v>
      </c>
      <c r="B18" s="2"/>
      <c r="C18" s="11"/>
      <c r="D18" s="11">
        <f>D15/2.5</f>
        <v>5.7204648910411624</v>
      </c>
      <c r="E18" s="11"/>
      <c r="F18" s="8"/>
      <c r="G18" s="16"/>
      <c r="H18" s="16"/>
      <c r="I18" s="16"/>
      <c r="J18" s="16"/>
    </row>
    <row r="19" spans="1:10">
      <c r="A19" s="12" t="s">
        <v>13</v>
      </c>
      <c r="B19" s="3"/>
      <c r="C19" s="3"/>
      <c r="D19" s="21"/>
      <c r="E19" s="13"/>
      <c r="F19" s="13">
        <f>D18*52</f>
        <v>297.46417433414047</v>
      </c>
      <c r="G19" s="16"/>
      <c r="H19" s="16"/>
      <c r="I19" s="16"/>
      <c r="J19" s="16"/>
    </row>
    <row r="20" spans="1:10" s="7" customFormat="1">
      <c r="A20" s="12"/>
      <c r="B20" s="3"/>
      <c r="C20" s="3"/>
      <c r="D20" s="13"/>
      <c r="E20" s="13"/>
      <c r="F20" s="3"/>
      <c r="G20" s="16"/>
      <c r="H20" s="16"/>
      <c r="I20" s="16"/>
      <c r="J20" s="16"/>
    </row>
    <row r="21" spans="1:10" s="7" customFormat="1" ht="43.2">
      <c r="A21" s="20" t="s">
        <v>25</v>
      </c>
      <c r="B21" s="3"/>
      <c r="C21" s="3"/>
      <c r="D21" s="3"/>
      <c r="E21" s="13"/>
      <c r="F21" s="13">
        <v>247</v>
      </c>
      <c r="G21" s="16"/>
      <c r="H21" s="16"/>
      <c r="I21" s="16"/>
      <c r="J21" s="16"/>
    </row>
    <row r="22" spans="1:10">
      <c r="A22" s="17" t="s">
        <v>6</v>
      </c>
      <c r="B22" s="16"/>
      <c r="C22" s="16"/>
      <c r="D22" s="16"/>
      <c r="E22" s="16"/>
      <c r="F22" s="16"/>
      <c r="G22" s="16"/>
      <c r="H22" s="16"/>
      <c r="I22" s="16"/>
      <c r="J22" s="16"/>
    </row>
    <row r="23" spans="1:10">
      <c r="A23" s="16"/>
      <c r="B23" s="16"/>
      <c r="C23" s="16"/>
      <c r="D23" s="16"/>
      <c r="E23" s="16"/>
      <c r="F23" s="16"/>
      <c r="G23" s="16"/>
      <c r="H23" s="16"/>
      <c r="I23" s="16"/>
      <c r="J23" s="16"/>
    </row>
    <row r="24" spans="1:10">
      <c r="A24" s="19" t="s">
        <v>27</v>
      </c>
      <c r="B24" s="16"/>
      <c r="C24" s="16"/>
      <c r="D24" s="16"/>
      <c r="E24" s="16"/>
      <c r="F24" s="16"/>
      <c r="G24" s="16"/>
      <c r="H24" s="16"/>
      <c r="I24" s="16"/>
      <c r="J24" s="16"/>
    </row>
    <row r="25" spans="1:10" s="7" customFormat="1">
      <c r="A25" s="22" t="s">
        <v>28</v>
      </c>
      <c r="B25" s="16"/>
      <c r="C25" s="16"/>
      <c r="D25" s="16"/>
      <c r="E25" s="16"/>
      <c r="F25" s="16"/>
      <c r="G25" s="16"/>
      <c r="H25" s="16"/>
      <c r="I25" s="16"/>
      <c r="J25" s="16"/>
    </row>
    <row r="26" spans="1:10" s="7" customFormat="1">
      <c r="A26" s="22" t="s">
        <v>29</v>
      </c>
      <c r="B26" s="16"/>
      <c r="C26" s="16"/>
      <c r="D26" s="16"/>
      <c r="E26" s="16"/>
      <c r="F26" s="16"/>
      <c r="G26" s="16"/>
      <c r="H26" s="16"/>
      <c r="I26" s="16"/>
      <c r="J26" s="16"/>
    </row>
    <row r="27" spans="1:10" s="7" customFormat="1">
      <c r="A27" s="22" t="s">
        <v>30</v>
      </c>
      <c r="B27" s="16"/>
      <c r="C27" s="16"/>
      <c r="D27" s="16"/>
      <c r="E27" s="16"/>
      <c r="F27" s="16"/>
      <c r="G27" s="16"/>
      <c r="H27" s="16"/>
      <c r="I27" s="16"/>
      <c r="J27" s="16"/>
    </row>
    <row r="28" spans="1:10" s="7" customFormat="1">
      <c r="A28" s="22"/>
      <c r="B28" s="16"/>
      <c r="C28" s="16"/>
      <c r="D28" s="16"/>
      <c r="E28" s="16"/>
      <c r="F28" s="16"/>
      <c r="G28" s="16"/>
      <c r="H28" s="16"/>
      <c r="I28" s="16"/>
      <c r="J28" s="16"/>
    </row>
    <row r="29" spans="1:10">
      <c r="A29" s="17" t="s">
        <v>20</v>
      </c>
      <c r="B29" s="16"/>
      <c r="C29" s="16"/>
      <c r="D29" s="16"/>
      <c r="E29" s="16"/>
      <c r="F29" s="16"/>
      <c r="G29" s="16"/>
      <c r="H29" s="16"/>
      <c r="I29" s="16"/>
      <c r="J29" s="16"/>
    </row>
    <row r="30" spans="1:10">
      <c r="A30" s="16"/>
      <c r="B30" s="16"/>
      <c r="C30" s="16"/>
      <c r="D30" s="16"/>
      <c r="E30" s="16"/>
      <c r="F30" s="16"/>
      <c r="G30" s="16"/>
      <c r="H30" s="16"/>
      <c r="I30" s="16"/>
      <c r="J30" s="16"/>
    </row>
    <row r="31" spans="1:10">
      <c r="A31" s="18" t="s">
        <v>21</v>
      </c>
    </row>
    <row r="32" spans="1:10">
      <c r="A32" s="18" t="s">
        <v>22</v>
      </c>
    </row>
    <row r="33" spans="1:1">
      <c r="A33" s="18" t="s">
        <v>24</v>
      </c>
    </row>
    <row r="34" spans="1:1">
      <c r="A34" s="18" t="s">
        <v>23</v>
      </c>
    </row>
  </sheetData>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Recycling</vt:lpstr>
      <vt:lpstr>Recycling!Print_Area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2020-05-20T10:54:24Z</dcterms:modified>
</cp:coreProperties>
</file>