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stin Lee\Desktop\Airport Commercial Sales Benchmarking Database\"/>
    </mc:Choice>
  </mc:AlternateContent>
  <xr:revisionPtr revIDLastSave="0" documentId="13_ncr:1_{7BE1E1F0-4793-42F6-91B7-8C7105258577}" xr6:coauthVersionLast="44" xr6:coauthVersionMax="44" xr10:uidLastSave="{00000000-0000-0000-0000-000000000000}"/>
  <bookViews>
    <workbookView xWindow="-120" yWindow="-120" windowWidth="24240" windowHeight="13140" firstSheet="1" activeTab="2" xr2:uid="{00000000-000D-0000-FFFF-FFFF00000000}"/>
  </bookViews>
  <sheets>
    <sheet name="Title" sheetId="34" r:id="rId1"/>
    <sheet name="Introduction" sheetId="35" r:id="rId2"/>
    <sheet name="Methodology" sheetId="32" r:id="rId3"/>
    <sheet name="Summary" sheetId="9" r:id="rId4"/>
    <sheet name="Calculations and Assumptions" sheetId="29" r:id="rId5"/>
    <sheet name="Disclaimer" sheetId="31" r:id="rId6"/>
    <sheet name="Airport Insights" sheetId="36" r:id="rId7"/>
  </sheets>
  <definedNames>
    <definedName name="_xlnm._FilterDatabase" localSheetId="3" hidden="1">Summary!$E$3:$E$168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36" l="1"/>
</calcChain>
</file>

<file path=xl/sharedStrings.xml><?xml version="1.0" encoding="utf-8"?>
<sst xmlns="http://schemas.openxmlformats.org/spreadsheetml/2006/main" count="1415" uniqueCount="581">
  <si>
    <t>Year</t>
  </si>
  <si>
    <t>London Heathrow Airport</t>
  </si>
  <si>
    <t>Sydney Airport</t>
  </si>
  <si>
    <t>Tocumen International Airport</t>
  </si>
  <si>
    <t>Shanghai Pudong International Airport</t>
  </si>
  <si>
    <t>Incheon International Airport</t>
  </si>
  <si>
    <t>Soekarno Hatta International Airport</t>
  </si>
  <si>
    <t>Abu Dhabi International Airport</t>
  </si>
  <si>
    <t>Los Angeles International Airport</t>
  </si>
  <si>
    <t>Saipan Airport</t>
  </si>
  <si>
    <t>Hong Kong International Airport</t>
  </si>
  <si>
    <t>OR Tambo International Airport</t>
  </si>
  <si>
    <t>Melbourne Airport</t>
  </si>
  <si>
    <t>https://www.moodiedavittreport.com/introducing-the-analyst-australia-bucks-retailer-consolidation-trend/</t>
  </si>
  <si>
    <t>JFK International Airport</t>
  </si>
  <si>
    <t>AUD</t>
  </si>
  <si>
    <t>USD</t>
  </si>
  <si>
    <t>EUR</t>
  </si>
  <si>
    <t>RMB</t>
  </si>
  <si>
    <t>THB</t>
  </si>
  <si>
    <t xml:space="preserve"> </t>
  </si>
  <si>
    <t>INR</t>
  </si>
  <si>
    <t>ISK</t>
  </si>
  <si>
    <t>Canadian Airports</t>
  </si>
  <si>
    <t>Sofia Airport</t>
  </si>
  <si>
    <t>Gebr Heinemann</t>
  </si>
  <si>
    <t>Brussels Airport</t>
  </si>
  <si>
    <t>Singapore Changi Airport</t>
  </si>
  <si>
    <t>Denver Airport</t>
  </si>
  <si>
    <t>Region</t>
  </si>
  <si>
    <t>Australia</t>
  </si>
  <si>
    <t>Latin America</t>
  </si>
  <si>
    <t>Southeast Europe</t>
  </si>
  <si>
    <t>East Asia</t>
  </si>
  <si>
    <t>China</t>
  </si>
  <si>
    <t>South Korea</t>
  </si>
  <si>
    <t>Southeast Asia</t>
  </si>
  <si>
    <t>Thailand</t>
  </si>
  <si>
    <t>Indonesia</t>
  </si>
  <si>
    <t>Middle East</t>
  </si>
  <si>
    <t>South Asia</t>
  </si>
  <si>
    <t>India</t>
  </si>
  <si>
    <t>Bahrain</t>
  </si>
  <si>
    <t>Pacific Islands</t>
  </si>
  <si>
    <t>Western Europe</t>
  </si>
  <si>
    <t>Iceland</t>
  </si>
  <si>
    <t>Philippines</t>
  </si>
  <si>
    <t>Sri Lanka</t>
  </si>
  <si>
    <t>Africa</t>
  </si>
  <si>
    <t>South Africa</t>
  </si>
  <si>
    <t>Vietnam</t>
  </si>
  <si>
    <t>Mauritius</t>
  </si>
  <si>
    <t>Japan</t>
  </si>
  <si>
    <t>Lebanon</t>
  </si>
  <si>
    <t>Canada</t>
  </si>
  <si>
    <t>Costa Rica</t>
  </si>
  <si>
    <t>Singapore</t>
  </si>
  <si>
    <t>Bulgaria</t>
  </si>
  <si>
    <t>Brazil</t>
  </si>
  <si>
    <t>Chile</t>
  </si>
  <si>
    <t>Dusseldorf Airport</t>
  </si>
  <si>
    <t>Spain</t>
  </si>
  <si>
    <t>Hungary</t>
  </si>
  <si>
    <t>France</t>
  </si>
  <si>
    <t>Germany</t>
  </si>
  <si>
    <t>Belgium</t>
  </si>
  <si>
    <t>Israel</t>
  </si>
  <si>
    <t>Ben Gurion International Airport</t>
  </si>
  <si>
    <t>Davao Airport</t>
  </si>
  <si>
    <t>VND</t>
  </si>
  <si>
    <t>JPY</t>
  </si>
  <si>
    <t>CAD</t>
  </si>
  <si>
    <t>Airport</t>
  </si>
  <si>
    <t>Sunrise Duty Free</t>
  </si>
  <si>
    <t>Dubai Duty Free</t>
  </si>
  <si>
    <t>DFS</t>
  </si>
  <si>
    <t>Duty Free Americas</t>
  </si>
  <si>
    <t>Bahrain Duty Free</t>
  </si>
  <si>
    <t>Shanghai Hongqiao International Airport</t>
  </si>
  <si>
    <t>Duty Free Philippines</t>
  </si>
  <si>
    <t>China Duty Free</t>
  </si>
  <si>
    <t>Peru</t>
  </si>
  <si>
    <t>Lotte Duty Free/Shilla Duty Free</t>
  </si>
  <si>
    <t>Setur Duty Free</t>
  </si>
  <si>
    <t>SASCO</t>
  </si>
  <si>
    <t>Mauritius Duty Free Paradise</t>
  </si>
  <si>
    <t>James Richardson</t>
  </si>
  <si>
    <t>IMAS</t>
  </si>
  <si>
    <t>Mado Duty Free</t>
  </si>
  <si>
    <t xml:space="preserve">Dufry </t>
  </si>
  <si>
    <t>ATU Duty Free</t>
  </si>
  <si>
    <t>GBP</t>
  </si>
  <si>
    <t>LS Travel Retail</t>
  </si>
  <si>
    <t>Greek Airports</t>
  </si>
  <si>
    <t>Poland</t>
  </si>
  <si>
    <t>Greece</t>
  </si>
  <si>
    <t>Central &amp; Eastern Europe</t>
  </si>
  <si>
    <t>Czech Republic</t>
  </si>
  <si>
    <t xml:space="preserve">China </t>
  </si>
  <si>
    <t>Portugal</t>
  </si>
  <si>
    <t>Denmark</t>
  </si>
  <si>
    <t>Bristol Airport</t>
  </si>
  <si>
    <t>Sweden</t>
  </si>
  <si>
    <t>Ajaccio Airport</t>
  </si>
  <si>
    <t>Corsica Duty Free</t>
  </si>
  <si>
    <t>AED</t>
  </si>
  <si>
    <t xml:space="preserve">Japan </t>
  </si>
  <si>
    <t>Fukuoka Airport</t>
  </si>
  <si>
    <t>Shenzhen Duty Free</t>
  </si>
  <si>
    <t>Russia CIS</t>
  </si>
  <si>
    <t>Taiwan</t>
  </si>
  <si>
    <t>TWD</t>
  </si>
  <si>
    <t xml:space="preserve">Malaysia </t>
  </si>
  <si>
    <t>Abu Dhabi Duty Free</t>
  </si>
  <si>
    <t>Finland</t>
  </si>
  <si>
    <t>Helsinki Airport</t>
  </si>
  <si>
    <t>Iraq</t>
  </si>
  <si>
    <t>Ireland</t>
  </si>
  <si>
    <t>Dublin Airport</t>
  </si>
  <si>
    <t>Romania</t>
  </si>
  <si>
    <t>London Gatwick Airport</t>
  </si>
  <si>
    <t>London Stansted Airport</t>
  </si>
  <si>
    <t>Lithuania</t>
  </si>
  <si>
    <t>Travel Retail Vilnius</t>
  </si>
  <si>
    <t>Honolulu International Airport</t>
  </si>
  <si>
    <t>Saipan</t>
  </si>
  <si>
    <t>Total</t>
  </si>
  <si>
    <t>AENA</t>
  </si>
  <si>
    <t>Airport/Airports</t>
  </si>
  <si>
    <t>Sqm</t>
  </si>
  <si>
    <t>Roland Garros Airport</t>
  </si>
  <si>
    <t>Morroco</t>
  </si>
  <si>
    <t>ONDA-Operated Airports</t>
  </si>
  <si>
    <t>DH</t>
  </si>
  <si>
    <t>Big Five Duty Free</t>
  </si>
  <si>
    <t xml:space="preserve">North America </t>
  </si>
  <si>
    <t>United States</t>
  </si>
  <si>
    <t>Boston Logan Airport</t>
  </si>
  <si>
    <t>San Diego International Airport</t>
  </si>
  <si>
    <t>San Francisco International Airport</t>
  </si>
  <si>
    <t>Seattle Tacoma International Airport</t>
  </si>
  <si>
    <t xml:space="preserve">Jorge Chávez International Airport </t>
  </si>
  <si>
    <t xml:space="preserve">Panama </t>
  </si>
  <si>
    <t xml:space="preserve">Beijing Capital International Airport </t>
  </si>
  <si>
    <t>Shenzhen Bao'an International Airport</t>
  </si>
  <si>
    <t>Hong Kong</t>
  </si>
  <si>
    <t xml:space="preserve">Hong Kong International Airport </t>
  </si>
  <si>
    <t>Macau</t>
  </si>
  <si>
    <t>Macau International  Airport</t>
  </si>
  <si>
    <t>Taoyuan International Airport</t>
  </si>
  <si>
    <t>Centrair Chubu International Airport</t>
  </si>
  <si>
    <t>Narita International Airport</t>
  </si>
  <si>
    <t>Tokyo International Airport (Haneda)</t>
  </si>
  <si>
    <t>Gimhae International Airport</t>
  </si>
  <si>
    <t>Gimpo International Airport</t>
  </si>
  <si>
    <t>Cochin International Airport</t>
  </si>
  <si>
    <t>Delhi International Airport</t>
  </si>
  <si>
    <t>Hyderabad International Airport</t>
  </si>
  <si>
    <t xml:space="preserve">Bandaranaike International Airport </t>
  </si>
  <si>
    <t xml:space="preserve">Myanmar </t>
  </si>
  <si>
    <t>Yangon International Airport</t>
  </si>
  <si>
    <t>Manila International Airport</t>
  </si>
  <si>
    <t>Mactan-Cebu International Airport</t>
  </si>
  <si>
    <t>Suvarnabhumi International Airport</t>
  </si>
  <si>
    <t>Don Meung International Airport</t>
  </si>
  <si>
    <t xml:space="preserve">Tân Sơn Nhất International Airport </t>
  </si>
  <si>
    <t>Copenhagen International Airport</t>
  </si>
  <si>
    <t>Keflavik International Airport</t>
  </si>
  <si>
    <t>Vilnius International Airport</t>
  </si>
  <si>
    <t xml:space="preserve">Norway </t>
  </si>
  <si>
    <t>Swedavia-Operated Airports</t>
  </si>
  <si>
    <t>Nordic &amp; Baltic Europe</t>
  </si>
  <si>
    <t xml:space="preserve">Václav Havel Airport Prague </t>
  </si>
  <si>
    <t>Munich Airport</t>
  </si>
  <si>
    <t xml:space="preserve">Budapest Ferenc Liszt International Airport </t>
  </si>
  <si>
    <t>Croatia</t>
  </si>
  <si>
    <t xml:space="preserve">Zagreb Franjo Tudman Airport </t>
  </si>
  <si>
    <t xml:space="preserve">Turkey </t>
  </si>
  <si>
    <t>Istanbul Ataturk International Airport</t>
  </si>
  <si>
    <t xml:space="preserve">Italy </t>
  </si>
  <si>
    <t>ANA Aeroportos de Portugal</t>
  </si>
  <si>
    <t>United Kingdom</t>
  </si>
  <si>
    <t>Manchester Airport</t>
  </si>
  <si>
    <t>Bahrain International Airport</t>
  </si>
  <si>
    <t>Baghdad International Airport</t>
  </si>
  <si>
    <t xml:space="preserve">Beirut–Rafic Hariri International Airport </t>
  </si>
  <si>
    <t>Abu Dhabi</t>
  </si>
  <si>
    <t xml:space="preserve">Dubai </t>
  </si>
  <si>
    <t>Haikou Meilan International Airport</t>
  </si>
  <si>
    <t>Jeju International Airport</t>
  </si>
  <si>
    <t>Houston George Bush Intercontinental Airport</t>
  </si>
  <si>
    <t>Kansai Airports</t>
  </si>
  <si>
    <t>Toulouse Airport</t>
  </si>
  <si>
    <t>Flemingo Uganda</t>
  </si>
  <si>
    <t>Entebbe International Airport</t>
  </si>
  <si>
    <t>Washington Metropolitan Airports</t>
  </si>
  <si>
    <t xml:space="preserve">Russia </t>
  </si>
  <si>
    <t>Vnokovo Airport</t>
  </si>
  <si>
    <t>Guangzhou Baiyun InternationalAirport</t>
  </si>
  <si>
    <t>Malaysia</t>
  </si>
  <si>
    <t>Other AOT Airports</t>
  </si>
  <si>
    <t>Dubrovnik Airport</t>
  </si>
  <si>
    <t>Source</t>
  </si>
  <si>
    <t>Sir Seewoosagur Ramgoolam International Airport / Sir Gaëtan Duval Airport</t>
  </si>
  <si>
    <t xml:space="preserve">Polish Airports </t>
  </si>
  <si>
    <t>Uganda</t>
  </si>
  <si>
    <t>Papua New Guinea</t>
  </si>
  <si>
    <t>Port Moresby International Airport</t>
  </si>
  <si>
    <t>Sabiha Gocken</t>
  </si>
  <si>
    <t>Australian Airports - Perth, Brisbane, Cairns, Darwin</t>
  </si>
  <si>
    <t>Australian Airports -  Adelaide, Gold Coast, Townsville</t>
  </si>
  <si>
    <t>Oceania</t>
  </si>
  <si>
    <t>Turnover (Local Currency)</t>
  </si>
  <si>
    <t>Local Currency</t>
  </si>
  <si>
    <t>IDFS/Dufry</t>
  </si>
  <si>
    <t>Year Ending March 2015</t>
  </si>
  <si>
    <t>Year Ending Dec 2016</t>
  </si>
  <si>
    <t>Duty Free Americas/International Shoppes D</t>
  </si>
  <si>
    <t>Year Ending Dec 2017</t>
  </si>
  <si>
    <t>Denver Duty Free (Dufry)</t>
  </si>
  <si>
    <t>Year Ending June 2015</t>
  </si>
  <si>
    <t>Duty Free Americas/DFS/International Shoppes</t>
  </si>
  <si>
    <t>ATU Duty Free/OTG</t>
  </si>
  <si>
    <t>Year Ending Dec 2018</t>
  </si>
  <si>
    <t>Year Ending June 2016</t>
  </si>
  <si>
    <t>Year Ending June 2017</t>
  </si>
  <si>
    <t>Year Ending Dec 2015</t>
  </si>
  <si>
    <t>Dufry Duty Free</t>
  </si>
  <si>
    <t>Dulles Duty Free</t>
  </si>
  <si>
    <t>CRC</t>
  </si>
  <si>
    <t>Lima Duty Free (Dufry)</t>
  </si>
  <si>
    <t>Grupo Wisa/ Motta Internacional</t>
  </si>
  <si>
    <t>Haikou Hainan Airport Duty Free</t>
  </si>
  <si>
    <t>Huacheng Securities Equity Research Report on Guangzhou Baiyun International Airport Company</t>
  </si>
  <si>
    <t>King Power (HK)</t>
  </si>
  <si>
    <t>Fukuoka Airport Building Company</t>
  </si>
  <si>
    <t>Year Ending March 2019</t>
  </si>
  <si>
    <t>Centrair Duty Free</t>
  </si>
  <si>
    <t>Narita Airport  Retail/JAL/ANA</t>
  </si>
  <si>
    <t xml:space="preserve">Average of Selected Brazil Airports </t>
  </si>
  <si>
    <t>Tokyo International Air Terminal Corporation</t>
  </si>
  <si>
    <t>KIX Duty Free/ANA/Lotte</t>
  </si>
  <si>
    <t>Shilla Duty Free</t>
  </si>
  <si>
    <t>Dufry Thomas Julie Korea</t>
  </si>
  <si>
    <t>Lotte Duty Free/Shilla Duty Free/Shinsagae</t>
  </si>
  <si>
    <t>BD</t>
  </si>
  <si>
    <t>Year Ending March 2016</t>
  </si>
  <si>
    <t>Cochin International Airport Limited</t>
  </si>
  <si>
    <t>Year Ending March 2018</t>
  </si>
  <si>
    <t>Delhi Duty Free Services Pte Ltd</t>
  </si>
  <si>
    <t>MYR</t>
  </si>
  <si>
    <t>"Determination of Aeronautical Tariffs in respect of Chhatrapati Shivaji International Airport, Mumbai,for the Second Control Period (1.04.2014 – 31.03.2019)",Airports Economic Regulatory Authority of India</t>
  </si>
  <si>
    <t>Hyderabad Duty Free Retail Limited</t>
  </si>
  <si>
    <t>Flemingo/Dufry</t>
  </si>
  <si>
    <t>Eraman/DR Group/ Dimensi Eksklusif and Duty Free International</t>
  </si>
  <si>
    <t>MAHB Airports</t>
  </si>
  <si>
    <t>DFS/ The Shilla Duty Free</t>
  </si>
  <si>
    <t xml:space="preserve">DFS India Pvt. Ltd./Nuance Group Fashions &amp; Luxury Duty Free </t>
  </si>
  <si>
    <t>Aura Cantik/Plaza Bali</t>
  </si>
  <si>
    <t>Singapore Myanmar Investco Limited</t>
  </si>
  <si>
    <t xml:space="preserve">King Power </t>
  </si>
  <si>
    <t>King Power</t>
  </si>
  <si>
    <t>Helsinki Duty Free (Dufry)</t>
  </si>
  <si>
    <t>Duty Free Stores (owned by Isavia)</t>
  </si>
  <si>
    <t>Oslo Airport</t>
  </si>
  <si>
    <t>Travel Retail Norway (Gebr Heinemann subsidiary)</t>
  </si>
  <si>
    <t>SEK</t>
  </si>
  <si>
    <t>Lagardere Duty Free, s.r.o.</t>
  </si>
  <si>
    <t>World Duty Free Group Germany GmbH</t>
  </si>
  <si>
    <t>Eurotrade</t>
  </si>
  <si>
    <t>Hungarian Duty Free (Gebr Heinemann subsidiary)</t>
  </si>
  <si>
    <t xml:space="preserve">Flemingo,Lagardère </t>
  </si>
  <si>
    <t>Sofia Airport EAD</t>
  </si>
  <si>
    <t>BGN</t>
  </si>
  <si>
    <t>SDA Croatia</t>
  </si>
  <si>
    <t>HRK</t>
  </si>
  <si>
    <t>Dubrovnik Duty Free</t>
  </si>
  <si>
    <t>Toulouse Duty Free</t>
  </si>
  <si>
    <t xml:space="preserve">Bucharest Henri Coandă International Airport </t>
  </si>
  <si>
    <t>Millenium Pro Design SRL</t>
  </si>
  <si>
    <t>RON</t>
  </si>
  <si>
    <t>Hellenic Duty Free S.A. (Dufry)</t>
  </si>
  <si>
    <t xml:space="preserve">Aer Rianta International </t>
  </si>
  <si>
    <t>International Duty Free</t>
  </si>
  <si>
    <t>Paris Orly and CDG Airports</t>
  </si>
  <si>
    <t xml:space="preserve">Société de Distribution Aeroportuaire </t>
  </si>
  <si>
    <t>World Duty Free (Dufry)</t>
  </si>
  <si>
    <t>Lojas Francas de Portugal (Vinci Airports Subsidiary)</t>
  </si>
  <si>
    <t>Iraq Duty  Free</t>
  </si>
  <si>
    <t>Phoenicia Aer Rianta Company </t>
  </si>
  <si>
    <t xml:space="preserve"> USD</t>
  </si>
  <si>
    <t>Dufry Staer Holding Limited</t>
  </si>
  <si>
    <t>Imperial Duty Free</t>
  </si>
  <si>
    <t>RUB</t>
  </si>
  <si>
    <t>Sheremetyevo Airport</t>
  </si>
  <si>
    <t>DFS PNG</t>
  </si>
  <si>
    <t xml:space="preserve">Travel Retail Domodedovo </t>
  </si>
  <si>
    <t>Dufry East</t>
  </si>
  <si>
    <t>Pulkovo Airport</t>
  </si>
  <si>
    <t>Lenrianta</t>
  </si>
  <si>
    <t>JSC Port Alliance</t>
  </si>
  <si>
    <t>Nuance Group (Sweden) AB</t>
  </si>
  <si>
    <t>Vektor M</t>
  </si>
  <si>
    <t>Duty Free Stores Wellington/Lagardère</t>
  </si>
  <si>
    <t>Exchange Rate to USD</t>
  </si>
  <si>
    <t>DFS Saipan Ltd</t>
  </si>
  <si>
    <t>Year Ending Sept 2018</t>
  </si>
  <si>
    <t>Arturo Merino Benítez International Airport</t>
  </si>
  <si>
    <t>Nuance (Dufry)</t>
  </si>
  <si>
    <t>Turnover (US$)</t>
  </si>
  <si>
    <t xml:space="preserve">International Passengers </t>
  </si>
  <si>
    <t>Total Passengers</t>
  </si>
  <si>
    <t xml:space="preserve">World Duty Free (Dufry) </t>
  </si>
  <si>
    <t>Traffic Source</t>
  </si>
  <si>
    <t>Calculations and Assumptions</t>
  </si>
  <si>
    <t>Brasilia International Airport - Presidente Juscelino Kubitschek</t>
  </si>
  <si>
    <t>Fortaleza International Airport</t>
  </si>
  <si>
    <t>Rio Grande do Norte International Airport</t>
  </si>
  <si>
    <t>Confins International Airport</t>
  </si>
  <si>
    <t>Rio de Janeiro / Galeao International Airport</t>
  </si>
  <si>
    <t>Brazilian Airports</t>
  </si>
  <si>
    <t xml:space="preserve">Total </t>
  </si>
  <si>
    <t xml:space="preserve">Dubai Airport </t>
  </si>
  <si>
    <t>Basra Airport</t>
  </si>
  <si>
    <t>Sulaymaniyah Airport</t>
  </si>
  <si>
    <t>Baghdad International  Airport/Basra International Airport/Sulaymaniyah International Airport</t>
  </si>
  <si>
    <t>State of Hawaii Airport Systems Revenue Bonds 2015</t>
  </si>
  <si>
    <t>Travel Retail Domodedovo</t>
  </si>
  <si>
    <t>Domodedovo Airport</t>
  </si>
  <si>
    <t>2017 Turnover (RUB)</t>
  </si>
  <si>
    <t>2018 Turnover (RUB)</t>
  </si>
  <si>
    <t>2018 Turnover (USD)</t>
  </si>
  <si>
    <t xml:space="preserve">Source </t>
  </si>
  <si>
    <t>2017 Turnover (USD)</t>
  </si>
  <si>
    <t>Clark International Airport</t>
  </si>
  <si>
    <t>Fraport Greek Airports</t>
  </si>
  <si>
    <t>2017 traffic</t>
  </si>
  <si>
    <t xml:space="preserve">Kuala Lumpur International Airport </t>
  </si>
  <si>
    <t>Year Ending  Dec 2017</t>
  </si>
  <si>
    <t>UK Airports</t>
  </si>
  <si>
    <t>London Heathrow</t>
  </si>
  <si>
    <t>London Gatwick</t>
  </si>
  <si>
    <t>London Stansted</t>
  </si>
  <si>
    <t>2016 Pax Traffic</t>
  </si>
  <si>
    <t>Q1 2015 Pax</t>
  </si>
  <si>
    <t>Dufry Do Brasil Duty Free Shop Ltda operates duty-free and duty-paid retail in the following airports in Brazil.</t>
  </si>
  <si>
    <t>2017 Total Pax</t>
  </si>
  <si>
    <t>2017 Intl Pax</t>
  </si>
  <si>
    <t>Brasilia International Airport - Presidente Juscelino Kubitschek Official Website</t>
  </si>
  <si>
    <t>Infraero</t>
  </si>
  <si>
    <t>Natal Airport Official Website</t>
  </si>
  <si>
    <t>BH Airport Official Website</t>
  </si>
  <si>
    <t>Rio de Janeiro Galeao International Airport Official Website</t>
  </si>
  <si>
    <t>Airports in Iraq</t>
  </si>
  <si>
    <t>Iraq Duty Free operates in the following airports in Iraq</t>
  </si>
  <si>
    <t xml:space="preserve"> Source</t>
  </si>
  <si>
    <t>Notes:</t>
  </si>
  <si>
    <t>Moscow Domodedovo Airport</t>
  </si>
  <si>
    <t>Moscow Sheremetyevo Airport</t>
  </si>
  <si>
    <t>The two key duty-free retailers at Moscow Domodedovo Airport are Travel Retail Domodedovo and Dufry East.</t>
  </si>
  <si>
    <t>Duty Free Retailer</t>
  </si>
  <si>
    <t xml:space="preserve"> Iraq Ministry of Transport</t>
  </si>
  <si>
    <t>Airports</t>
  </si>
  <si>
    <t>Fraport 2017 Annual Report</t>
  </si>
  <si>
    <t>Athens International Airport</t>
  </si>
  <si>
    <t>Q1 2015 WDF Turnover (EUR)</t>
  </si>
  <si>
    <t>Q1 2015 WDF Spend Per Pax (EUR)</t>
  </si>
  <si>
    <t>2016 WDF Spend Per Pax (EUR)</t>
  </si>
  <si>
    <t>Assumed 2016 WDF Turnover (EUR)</t>
  </si>
  <si>
    <t>Sources of World Duty Free's turnover at UK airports in Q1 2015 were from the World Duty Free Group Presentation on Q1 2015 results.</t>
  </si>
  <si>
    <t>The key duty-free retailers at Moscow Sheremetyevo Airport are listed below</t>
  </si>
  <si>
    <t>Duty-Free  Retailer</t>
  </si>
  <si>
    <t>The key World Duty Free airport locations in the UK are listed below.</t>
  </si>
  <si>
    <t>Traffic figures for the four UK airports were obtained from their official websites and annual accounts.</t>
  </si>
  <si>
    <t>We have assumed a spend per passenger for Q1 2015 as the base figure for spend per passenger in 2016.</t>
  </si>
  <si>
    <t>We have assumed also assumed increase of 5% in terms of base spend per passenger in 2016 to adjust for factors such as a higher spend during the peak holiday seasons, inflation and a general increase in spend per passenger.</t>
  </si>
  <si>
    <t>Sources</t>
  </si>
  <si>
    <t>Dublin Airport Official Website</t>
  </si>
  <si>
    <t xml:space="preserve">“This is how much passengers spend in each of Dublin Airport's shops and restaurants”, FORA, 10 August 2018 </t>
  </si>
  <si>
    <t>daa Annual Reports</t>
  </si>
  <si>
    <t>"DFS group bid terms for revised Hawaii duty free contract detailed in full", The Moodie Davitt Report, 26 Sept 2003</t>
  </si>
  <si>
    <t>"DFS marks its 50th birthday in Hawaii",TRBusiness, 10 July 2012</t>
  </si>
  <si>
    <t>Concessionaire</t>
  </si>
  <si>
    <t>Shilla Travel Retail Pte Ltd</t>
  </si>
  <si>
    <t>YTD Jan-July 2016</t>
  </si>
  <si>
    <t>"Will Hong Kong Airport tender P&amp;C, L&amp;T and GM?", TRBusiness, 18 July 2016</t>
  </si>
  <si>
    <t>Duty-free shop DFS Group makes strong comeback to airport”, South China Morning Post, Sept 10 2012</t>
  </si>
  <si>
    <t xml:space="preserve">“DFS opens at HKIA’s Midfield Concourse”, TRBusiness, May 6 2016 </t>
  </si>
  <si>
    <t>Mumbai Chhatrapati Shivaji Maharaj International Airport</t>
  </si>
  <si>
    <t>For the year ending June 2017, Hong Kong International transported 70.5 mil passengers, of which all were international.                                                                                                                                                                                                                                                                                                                                                                                                                          . 
The duty-free turnover for the liquor and tobacco, perfume and cosmetics and general merchandise concessions managed by DFS at Hong Kong International Airport was estimated by TRBusiness to be around US$750 mil to US$800 mil in 2015.                                                                                                                                                                                                                                                                                                                                                                                                                                         .
A separate figure provided by Huatai Securities also estimated the duty-free turnover at Hong Kong International Airport in 2017 to be at RMB 6.7 bil (US$ 1 bil).                                                                                                                                                                                                                                                                                                                                                                                               .                                                                                        . 
Assuming a US$1  bil turnover in 2016, this translated into a duty-free spend per international passenger of US$14.18.                                                                                                                                                                                                                                                                         .                                                                                                                                                              .
A report from the South China Morning Post also cited a figure of 78,000 sqf (7,246 sqm) of retail space that DFS would be operating after its win of the liquor and tobacco, perfume and cosmetics and general merchandise concessions in 2012.                                                                                                                                                                                                                                                                                                                                                                               .
It should also be noted that DFS opened up an additional 5,800 sqf (538 sqm) of duty-free retail space at HKIA’s midfield concourse in 2016.                                                                                                                                                                                                                                                                                                                                                                                                                                           . 
Assuming that DFS operated 7,800 sqm of duty-free space as of June 2017, duty-free sales per sqm at Hong Kong International Airport would be around US$128,846.</t>
  </si>
  <si>
    <t>Australia's DF market share in 2016 was estimated by The Mercurius Group.</t>
  </si>
  <si>
    <t>Locations</t>
  </si>
  <si>
    <t xml:space="preserve">Share </t>
  </si>
  <si>
    <t>2016 Turnover (A$mil)</t>
  </si>
  <si>
    <t>2016 Total Pax</t>
  </si>
  <si>
    <t>2016 Intl Pax</t>
  </si>
  <si>
    <t>2016 DF Spend Per Intl Pax (A$)</t>
  </si>
  <si>
    <t>Sydney</t>
  </si>
  <si>
    <t>Melbourne</t>
  </si>
  <si>
    <t>Avg of Perth, Brisbane, Cairns, Darwin</t>
  </si>
  <si>
    <t>Avg of Adelaide, Gold Coast, Townsville</t>
  </si>
  <si>
    <t>2016 Australia Estimated DF Turnover by Airport based on 2016 Sydney Airport International Traffic</t>
  </si>
  <si>
    <t>Australian Airports</t>
  </si>
  <si>
    <t>Sydney Airport DF Sales for 2016</t>
  </si>
  <si>
    <t>https://www.trbusiness.com/regional-news/asia-pacific/sydney-airport-reports-12-7-retail-revenue-rise-in-2017/138149</t>
  </si>
  <si>
    <t>Sydney Airport (15.1 mil)</t>
  </si>
  <si>
    <t>https://www.bitre.gov.au/publications/ongoing/airport_traffic_data.aspx</t>
  </si>
  <si>
    <t>Melbourne Airport (9.6 mil)</t>
  </si>
  <si>
    <t>Perth Airport (4.4 ml)</t>
  </si>
  <si>
    <t>Brisbane Airport (5.43 mil)</t>
  </si>
  <si>
    <t>Cairns Airport (0.64 mil)</t>
  </si>
  <si>
    <t>Darwin Airport (0.27 mil)</t>
  </si>
  <si>
    <t>Adelaide Airport (0.92 mil)</t>
  </si>
  <si>
    <t>Gold Coast (1.1 mil)</t>
  </si>
  <si>
    <t>Townsville (0.04 mil)</t>
  </si>
  <si>
    <t>The Mercuriius Group market share analysis</t>
  </si>
  <si>
    <t>Oslo  Airport</t>
  </si>
  <si>
    <t>Methodology and Assumptions</t>
  </si>
  <si>
    <t xml:space="preserve">While we have endeavoured to present a reasonable level of consistency and accuracy in terms of our data benchmarking, readers should take note of the varied sources of our information, as well as differences in accounting and language used by the source of information.  </t>
  </si>
  <si>
    <t xml:space="preserve">Most of the data obtained for our analysis would be for a certain full-year of operations at each airport between 2015 and 2018.  
</t>
  </si>
  <si>
    <t>The currency used for comparison is the US dollar.</t>
  </si>
  <si>
    <t xml:space="preserve">Where possible, data obtained externally has been cross-referenced with that available in our proprietary database to ensure the accuracy of data.  </t>
  </si>
  <si>
    <t>Disclaimer</t>
  </si>
  <si>
    <t xml:space="preserve">Information in this report has been obtained by desktop research. The information used as well as statements of fact made are not guarantees, warranties or representations as to their completeness or accuracy.                                                                                                                                                                                                                                                                                                                                                                                                                                       </t>
  </si>
  <si>
    <t>Airport Insights assumes no liability for any short term or long terms decision made by any clients based on analysis included in our reports</t>
  </si>
  <si>
    <t>When purchasing a market research report from Airport Insights, it is intended that the analysis services are meant for customers’ internal use only and not for general publication or disclosure to third parties.</t>
  </si>
  <si>
    <t>No part of the report or service may be resold, circulated, lent or disclosed to non-customers without written permission of Airport Insights.</t>
  </si>
  <si>
    <t>Furthermore, no part may be reproduced, or transmitted in any form or by any means, electronic, photocopying, mechanical, recording or otherwise without the permission of the publisher, i.e. Airport Insights.</t>
  </si>
  <si>
    <t>Seoul Gimpo Airport</t>
  </si>
  <si>
    <t>World Duty Free also operates speciality retail businesses at London Heathrow Airport</t>
  </si>
  <si>
    <t>International passenger traffic for Oslo Airport does not include connecting passengers.</t>
  </si>
  <si>
    <t>Regstaer Vnukovo</t>
  </si>
  <si>
    <t>Lotte  Duty Free</t>
  </si>
  <si>
    <t>The Shilla Duty Free</t>
  </si>
  <si>
    <t>A separate contract signed between the duty-free concessionaire and airport operator stated that the 30.79% of the gross duty-free sales should be paid to the airport operator.</t>
  </si>
  <si>
    <t>Original Contract (In Spanish)</t>
  </si>
  <si>
    <t>Various including Dufry</t>
  </si>
  <si>
    <t>Introduction</t>
  </si>
  <si>
    <t>Country/Territory</t>
  </si>
  <si>
    <t>a</t>
  </si>
  <si>
    <t>International passengers make up about 3.6% of total passenger traffic.</t>
  </si>
  <si>
    <t>"上海浦东机场与虹桥机场航空运输市场分析", CAAC (via news.ifeng.com), 18 March 2018</t>
  </si>
  <si>
    <t>Shanghai Hongqiao International  Airport</t>
  </si>
  <si>
    <t>Tasa Meng/ Ever Rich</t>
  </si>
  <si>
    <t xml:space="preserve"> Produced by Airport Insights</t>
  </si>
  <si>
    <t>About Airport Insights</t>
  </si>
  <si>
    <t>• Market, Financial &amp; Competitive Intelligence for the airport and airport-related sectors</t>
  </si>
  <si>
    <t>• Airport Commercial Revenues and Space Benchmarking</t>
  </si>
  <si>
    <t xml:space="preserve">• Airport Commercial Space Planning </t>
  </si>
  <si>
    <t>• Airport Commercial Revenues Due Diligence</t>
  </si>
  <si>
    <t xml:space="preserve">For more information about the services that we can provide, please contact us at </t>
  </si>
  <si>
    <t>mail@airport-insights.com</t>
  </si>
  <si>
    <t>"+65 83059423</t>
  </si>
  <si>
    <r>
      <t>Airport Insights (</t>
    </r>
    <r>
      <rPr>
        <u/>
        <sz val="10"/>
        <color theme="8" tint="-0.249977111117893"/>
        <rFont val="Arial"/>
        <family val="2"/>
      </rPr>
      <t>www.airportinsights.com</t>
    </r>
    <r>
      <rPr>
        <sz val="10"/>
        <color theme="1"/>
        <rFont val="Arial"/>
        <family val="2"/>
      </rPr>
      <t>) is a provider of market research, competitive intelligence and consulting services to the airport world, focusing on</t>
    </r>
  </si>
  <si>
    <r>
      <t>We also provide free-of-charge very useful information on passenger traffic as well as snapshot profiles of the 100 busiest airports for 2018 at</t>
    </r>
    <r>
      <rPr>
        <u/>
        <sz val="10"/>
        <color theme="8" tint="-0.249977111117893"/>
        <rFont val="Arial"/>
        <family val="2"/>
      </rPr>
      <t xml:space="preserve"> www.airportprofiles.com</t>
    </r>
    <r>
      <rPr>
        <sz val="10"/>
        <color theme="1"/>
        <rFont val="Arial"/>
        <family val="2"/>
      </rPr>
      <t>.</t>
    </r>
  </si>
  <si>
    <t>Lisbon Airport</t>
  </si>
  <si>
    <t>Faro Airport</t>
  </si>
  <si>
    <t>Austria</t>
  </si>
  <si>
    <t>Vienna Airport</t>
  </si>
  <si>
    <t>Jan-Sept 2017</t>
  </si>
  <si>
    <t xml:space="preserve">Gebr. Heinemann Wien GmbH </t>
  </si>
  <si>
    <t>Juan Santamaria International Airport/ Daniel Oduber Quiros International Airport</t>
  </si>
  <si>
    <t>Dufry Do Brasil Duty Free Shop Ltda (including duty-paid)</t>
  </si>
  <si>
    <t>Gazipaşa-Alanya Airport</t>
  </si>
  <si>
    <t xml:space="preserve">Category </t>
  </si>
  <si>
    <t>Food &amp; Beverage</t>
  </si>
  <si>
    <t>Myanmar</t>
  </si>
  <si>
    <t>Estonia</t>
  </si>
  <si>
    <t xml:space="preserve">Ireland </t>
  </si>
  <si>
    <t>Netherlands</t>
  </si>
  <si>
    <t>Italy</t>
  </si>
  <si>
    <t>Jamaica</t>
  </si>
  <si>
    <t>Caribbean</t>
  </si>
  <si>
    <t>Duty-Paid Retail</t>
  </si>
  <si>
    <t>Retail and Food &amp; Beverage</t>
  </si>
  <si>
    <t>Kuala Lumpur International Airport</t>
  </si>
  <si>
    <t>Tallin Airport</t>
  </si>
  <si>
    <t>Amsterdam Airport Schiphol - Airside F&amp;B</t>
  </si>
  <si>
    <t>Rome Fumicino International Airport</t>
  </si>
  <si>
    <t>Rome Ciampino International Airport</t>
  </si>
  <si>
    <t>Frankfurt Airport</t>
  </si>
  <si>
    <t>Sangster International</t>
  </si>
  <si>
    <t>JFK Airport (Terminal 7)</t>
  </si>
  <si>
    <t>Denver International</t>
  </si>
  <si>
    <t>Dallas /Fortworth International Airport</t>
  </si>
  <si>
    <t>Minneapolis/St. Paul International Airport</t>
  </si>
  <si>
    <t>Dallas Lovefield International Airport</t>
  </si>
  <si>
    <t>San Antonio International Airport</t>
  </si>
  <si>
    <t>Jan - Nov 2017</t>
  </si>
  <si>
    <t>Charlotte Douglas International Airport</t>
  </si>
  <si>
    <t>San Jose International Airport</t>
  </si>
  <si>
    <t>Switzerland</t>
  </si>
  <si>
    <t>Amsterdam Airport Schiphol - Airside Retail</t>
  </si>
  <si>
    <t>Zurich Airport</t>
  </si>
  <si>
    <t>Malaysia Airports Holdings Bhd</t>
  </si>
  <si>
    <t>Port of Portland Airports</t>
  </si>
  <si>
    <t>Argentina</t>
  </si>
  <si>
    <t>AA2000 Airports</t>
  </si>
  <si>
    <t>Interbaires (Dufry)</t>
  </si>
  <si>
    <t>Barcelona El-Prat Airport</t>
  </si>
  <si>
    <t>Langkawi Airport</t>
  </si>
  <si>
    <t>Ottawa International Airport</t>
  </si>
  <si>
    <t>Sales and Sqm Data Source</t>
  </si>
  <si>
    <t>Notes</t>
  </si>
  <si>
    <t>ARS</t>
  </si>
  <si>
    <t>Various</t>
  </si>
  <si>
    <t>Schiphol Airport Retail, Kappe International and others</t>
  </si>
  <si>
    <t>WHSmith, Dixon's and others</t>
  </si>
  <si>
    <t>Aeroport di Roma (Rome Fiumicino and Ciampino Airports)</t>
  </si>
  <si>
    <t>Beijing Capital International Airport (Domestic duty-paid)</t>
  </si>
  <si>
    <t>Sales per sqm</t>
  </si>
  <si>
    <t>Year Ending March 2017</t>
  </si>
  <si>
    <t>ZAR</t>
  </si>
  <si>
    <t>O.R Tambo International Airport  (Shops on tender)</t>
  </si>
  <si>
    <t>Capetown International Airport (Shops on tender)</t>
  </si>
  <si>
    <t>King Shaka International Airport (Shops on tender)</t>
  </si>
  <si>
    <t>Port  Elizabeth International Airport and East London Airport (Shops on tender)</t>
  </si>
  <si>
    <t>Washington Dulles International Airport</t>
  </si>
  <si>
    <t>Ronald Reagan Washington National Airport</t>
  </si>
  <si>
    <t>KRW</t>
  </si>
  <si>
    <t>SGD</t>
  </si>
  <si>
    <t>ILS</t>
  </si>
  <si>
    <t>Key Operator(s)</t>
  </si>
  <si>
    <t>Allresto</t>
  </si>
  <si>
    <t>SSP</t>
  </si>
  <si>
    <t>CHF</t>
  </si>
  <si>
    <t xml:space="preserve">  Year Ending Dec 2016</t>
  </si>
  <si>
    <t>Duty-Free &amp; Duty-Paid Retail</t>
  </si>
  <si>
    <t>Duty-Free Retail</t>
  </si>
  <si>
    <t>Relay@ADP( Lagardère Travel Retail - APD Joint  Venture)</t>
  </si>
  <si>
    <t>Hudson</t>
  </si>
  <si>
    <t>Skyport Hospitality</t>
  </si>
  <si>
    <t>Autogrill</t>
  </si>
  <si>
    <t>Express Catering Limited</t>
  </si>
  <si>
    <t>HMSHost</t>
  </si>
  <si>
    <t>SSP/HMSHost</t>
  </si>
  <si>
    <t>-</t>
  </si>
  <si>
    <t>CJ Foodville, SPC Group, OurHome, Amoje Food System and Pulmuone ECMD</t>
  </si>
  <si>
    <t>SSP/HMSHost/The Restaurant Group</t>
  </si>
  <si>
    <t>Grupo Areas</t>
  </si>
  <si>
    <t>Gebr Heinemann/SSP</t>
  </si>
  <si>
    <t xml:space="preserve">Tokyo Airport Restaurant Company </t>
  </si>
  <si>
    <t>Eraman</t>
  </si>
  <si>
    <t>Dufry/SSP/Autogrill</t>
  </si>
  <si>
    <t>Sales per International Passenger (US$)</t>
  </si>
  <si>
    <t>Sales Per  Passenger (US$)</t>
  </si>
  <si>
    <t xml:space="preserve">   </t>
  </si>
  <si>
    <t>Total F&amp;B Sales</t>
  </si>
  <si>
    <t>Total Pax</t>
  </si>
  <si>
    <t>Spend Per Pax SGD</t>
  </si>
  <si>
    <t>USD exchange rate</t>
  </si>
  <si>
    <t>Spend Per Pax USD</t>
  </si>
  <si>
    <t>Assumed % of total commercial sales</t>
  </si>
  <si>
    <t>Assumed % against total retail sales</t>
  </si>
  <si>
    <t>Total Concession Sales (S$)</t>
  </si>
  <si>
    <t>Total Retail Sales (S$)</t>
  </si>
  <si>
    <t>Calculation of F&amp;B Sales</t>
  </si>
  <si>
    <t>Total F&amp;B Income in 2012</t>
  </si>
  <si>
    <t>F&amp;B Sales in 2012 (GBP mil)</t>
  </si>
  <si>
    <t>Assumed % Commission to Airport Operator</t>
  </si>
  <si>
    <t>2012 Total Pax Traffic</t>
  </si>
  <si>
    <t xml:space="preserve">F&amp;B Sales </t>
  </si>
  <si>
    <t>Calculation of LHR F&amp;B Sales</t>
  </si>
  <si>
    <t>Total F&amp;B Income in 2018 (GBP mil)</t>
  </si>
  <si>
    <t>2018 Total Pax Traffic</t>
  </si>
  <si>
    <t>Assumed F&amp;B Spend Per Passenger (GBP)</t>
  </si>
  <si>
    <t>Some information has been inferred and estimated. Detailed explanations for our calculations of commercial sales at certain airports is shown in the "Calculations and Assumptions" sheet.</t>
  </si>
  <si>
    <t xml:space="preserve">Our information on the commercial businesses at the various airports and airport groups was collected from various sources in the public domain including government agencies, news articles, press releases, equity research reports, bond statements, annual reports and financial statements.                                                                                                                                                                                                                                                                                                                                                                                                                                                              </t>
  </si>
  <si>
    <t>We have also taken note of restrictions on duty-free retailing at airports in countries belonging to the European Union (EU) where information on pure duty-free sales is largely unavailable in the public domain. Therefore, in this report, our research for such airports cover the “duty-free &amp; duty-paid” business. For certain EU airports, additional duty-paid sales data that are not covered by the duty-free &amp; duty-paid retailers are also recorded where available.</t>
  </si>
  <si>
    <t>The Airport Commercial Sales Benchmarking Database</t>
  </si>
  <si>
    <t xml:space="preserve">The Airport Commercial Sales Benchmarking Database assesses the performance of retail (including duty-free) and food &amp; beverage at over 100 airports and airport groups around the world based on the benchmarking of specific key performance indicators like spend per passenger and sales per sqm.                                                                                                                                                                                                                                                                                                                                                                                                                                                    </t>
  </si>
  <si>
    <t>The information presented in this report will be useful to airport concessionaires, airport operators, airport investors, consultants and other organizations which are interested in the benchmarking of commercial operations at airports around the world.</t>
  </si>
  <si>
    <t xml:space="preserve">Our information on the commercial business at the various airports and airport groups was collected from various sources in the public domain including government agencies, news articles, press releases, equity research reports, bond statements, annual reports and financial statements.  </t>
  </si>
  <si>
    <t xml:space="preserve">We believe that the information gathered and compiled in this report will provide meaningful and upto-date intelligence on the global airport commercial business as well as provide support in terms of airport commercial performance benchmarking. </t>
  </si>
  <si>
    <r>
      <t>According to a report titled "Determination of Aeronautical Tariffs in respect of Chhatrapati Shivaji International Airport, Mumbai,for the Second Control Period (1.04.2014 – 31.03.2019)" by the Airports Economic Regulatory Authority of India,  revenue from duty-free concessions in FY2015 (Year Ending March 2016) at Mumbai Airport were</t>
    </r>
    <r>
      <rPr>
        <b/>
        <sz val="10"/>
        <color theme="1"/>
        <rFont val="Arial"/>
        <family val="2"/>
      </rPr>
      <t xml:space="preserve">  X</t>
    </r>
    <r>
      <rPr>
        <sz val="10"/>
        <color theme="1"/>
        <rFont val="Arial"/>
        <family val="2"/>
      </rPr>
      <t xml:space="preserve"> . Based on a revenue share of 34%, we estimate that turnover for duty free at Mumbai Airport in FY2015 was </t>
    </r>
    <r>
      <rPr>
        <b/>
        <sz val="10"/>
        <color theme="1"/>
        <rFont val="Arial"/>
        <family val="2"/>
      </rPr>
      <t>X</t>
    </r>
    <r>
      <rPr>
        <sz val="10"/>
        <color theme="1"/>
        <rFont val="Arial"/>
        <family val="2"/>
      </rPr>
      <t>.</t>
    </r>
  </si>
  <si>
    <r>
      <t xml:space="preserve">It was reported in the news that retail sales at Dublin Airport (excluding sales for the duty-free and travel retail business run by Aer Rianta International) were worth </t>
    </r>
    <r>
      <rPr>
        <b/>
        <sz val="10"/>
        <color theme="1"/>
        <rFont val="Arial"/>
        <family val="2"/>
      </rPr>
      <t>X</t>
    </r>
    <r>
      <rPr>
        <sz val="10"/>
        <color theme="1"/>
        <rFont val="Arial"/>
        <family val="2"/>
      </rPr>
      <t xml:space="preserve"> in 2016 while food &amp; beverage units had takings of X.
According to daa’s 2016 annual report, total sales at Dublin and Cork airports in 2016, including retail and food and beverage sales by concessionaires, amounted to X.
It was also reported separately that total sales at Dublin and Cork airports, including retail and food and beverage sales by concessionaires, were  X in 2018. 
While there is no further breakdown of this figure, by comparing the 2018 passenger throughput of Dublin Airport (34.5 mil) vs that of Cork Airport (2.4 mil), it is safe to assume that a large portion of this revenue – at least 90% or X was generated at Dublin Airport in 2018.
Assuming that a 90% share of the total turnover in 2016 which would translate to X of sales at Dublin Airport, we can estimate a sales turnover of X for the duty-free and travel retail business run by Aer Rianta at Dublin Airport in 2016 after deducting sales turnover for retail and food &amp; beverage.</t>
    </r>
  </si>
  <si>
    <t>Income from the duty-free concessionaire to the duty-free operator was X in 2017.</t>
  </si>
  <si>
    <t>This translated into a turnover of X for the duty-free concessionaire at Jorge Chavez International Airport in 2017</t>
  </si>
  <si>
    <t>Based on the above data, we assume about X of turnover for liquor, tobacco, perfumes and cosmetics concessions at Singapore Changi Airport in 2018 .</t>
  </si>
  <si>
    <r>
      <t xml:space="preserve">In 2015, Honolulu International Airport carried 19.4 million passengers of which  about 13.2 million were international passengers.                </t>
    </r>
    <r>
      <rPr>
        <sz val="10"/>
        <color theme="0"/>
        <rFont val="Arial"/>
        <family val="2"/>
      </rPr>
      <t xml:space="preserve">.   </t>
    </r>
    <r>
      <rPr>
        <sz val="10"/>
        <color theme="1"/>
        <rFont val="Arial"/>
        <family val="2"/>
      </rPr>
      <t xml:space="preserve">                                                                                                                       .                                                                                                                                                 .                                                                                                                                                                                                                                                                                                                                                                                                                                                                                                                 .In 2015, gross receipts from DFS’s duty-free businesses in three locations – the Honolulu International Airport store as well as two other off-airport locations in Waikiki and Waikoloa – were at X.                                                                                                                                                                                                                                                                                                                                                                                                                                             </t>
    </r>
    <r>
      <rPr>
        <sz val="10"/>
        <color theme="0"/>
        <rFont val="Arial"/>
        <family val="2"/>
      </rPr>
      <t xml:space="preserve"> .</t>
    </r>
    <r>
      <rPr>
        <sz val="10"/>
        <color theme="1"/>
        <rFont val="Arial"/>
        <family val="2"/>
      </rPr>
      <t xml:space="preserve">
To calculate Honolulu International Airport’s share of duty-free turnover, an assumption of 20% of duty- free sales being generated from the Honolulu Airport store has been used. This percentage was used for the apportionment of the calculation of minimum annual guarantee rent from DFS to the airport operator in 2003 based on historical sales results.                                                                                                                               .                    
</t>
    </r>
    <r>
      <rPr>
        <sz val="10"/>
        <color theme="0"/>
        <rFont val="Arial"/>
        <family val="2"/>
      </rPr>
      <t xml:space="preserve">.         </t>
    </r>
    <r>
      <rPr>
        <sz val="10"/>
        <color theme="1"/>
        <rFont val="Arial"/>
        <family val="2"/>
      </rPr>
      <t xml:space="preserve">                                                                                                                                                                                                                                                                                                                                                                                                                                       The continuity of the trend up till at least 2012 appears to have been mentioned by a media report in that year citing that majority of duty-free sales were still coming from the DFS Galleria at Waikiki.                                                                                                                                                                                                                                                                                                                                                                                                                                   </t>
    </r>
    <r>
      <rPr>
        <sz val="10"/>
        <color theme="0"/>
        <rFont val="Arial"/>
        <family val="2"/>
      </rPr>
      <t xml:space="preserve"> .</t>
    </r>
    <r>
      <rPr>
        <sz val="10"/>
        <color theme="1"/>
        <rFont val="Arial"/>
        <family val="2"/>
      </rPr>
      <t xml:space="preserve">
Based on our calculations, we estimate that Honolulu Airport’s duty-free sales turnover in 2015 was X mil.                                                                                                                                                                                                                                                                                      .                                                                                                                                                         </t>
    </r>
    <r>
      <rPr>
        <sz val="10"/>
        <color theme="0"/>
        <rFont val="Arial"/>
        <family val="2"/>
      </rPr>
      <t xml:space="preserve"> .</t>
    </r>
    <r>
      <rPr>
        <sz val="10"/>
        <color theme="1"/>
        <rFont val="Arial"/>
        <family val="2"/>
      </rPr>
      <t xml:space="preserve">
This translated into an average duty-free spend per international passenger of X at Honolulu International Airport.</t>
    </r>
  </si>
  <si>
    <t>For for the "duty-free" and "duty-free &amp; duty-paid" classifications, we have largely taken turnover and space operated by the key retailer(s) to represent duty-free (or duty-free &amp; duty-paid) turnover and space at the airport. In majority of cases, the duty-free (or duty-free &amp; duty-paid) retailer would be the sole operator of the duty-free business at the airport. Where there are dual or multiple of such retailers at airport, this is also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</si>
</sst>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_ ;\-#,##0\ "/>
    <numFmt numFmtId="166" formatCode="_-* #,##0_-;\-* #,##0_-;_-* &quot;-&quot;??_-;_-@_-"/>
    <numFmt numFmtId="167" formatCode="0.0"/>
    <numFmt numFmtId="168" formatCode="0.0%"/>
  </numFmts>
  <fonts count="23">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sz val="9"/>
      <name val="Calibri"/>
      <family val="3"/>
      <charset val="134"/>
      <scheme val="minor"/>
    </font>
    <font>
      <sz val="10"/>
      <name val="Arial"/>
      <family val="2"/>
    </font>
    <font>
      <sz val="12"/>
      <name val="Times New Roman"/>
      <family val="1"/>
    </font>
    <font>
      <b/>
      <sz val="10"/>
      <color theme="0"/>
      <name val="Arial"/>
      <family val="2"/>
    </font>
    <font>
      <b/>
      <sz val="10"/>
      <name val="Arial"/>
      <family val="2"/>
    </font>
    <font>
      <sz val="10"/>
      <color theme="0"/>
      <name val="Arial"/>
      <family val="2"/>
    </font>
    <font>
      <sz val="8"/>
      <name val="Calibri"/>
      <family val="2"/>
      <scheme val="minor"/>
    </font>
    <font>
      <u/>
      <sz val="10"/>
      <color theme="10"/>
      <name val="Arial"/>
      <family val="2"/>
    </font>
    <font>
      <sz val="10"/>
      <color theme="1"/>
      <name val="Arial"/>
      <family val="2"/>
    </font>
    <font>
      <b/>
      <sz val="10"/>
      <color theme="1"/>
      <name val="Arial"/>
      <family val="2"/>
    </font>
    <font>
      <b/>
      <sz val="11"/>
      <color theme="1"/>
      <name val="Calibri"/>
      <family val="2"/>
      <scheme val="minor"/>
    </font>
    <font>
      <b/>
      <sz val="16"/>
      <color theme="1"/>
      <name val="Arial"/>
      <family val="2"/>
    </font>
    <font>
      <sz val="48"/>
      <color theme="1"/>
      <name val="Arial"/>
      <family val="2"/>
    </font>
    <font>
      <b/>
      <sz val="48"/>
      <color theme="1"/>
      <name val="Arial"/>
      <family val="2"/>
    </font>
    <font>
      <sz val="16"/>
      <color theme="1"/>
      <name val="Arial"/>
      <family val="2"/>
    </font>
    <font>
      <u/>
      <sz val="10"/>
      <color theme="8" tint="-0.249977111117893"/>
      <name val="Arial"/>
      <family val="2"/>
    </font>
    <font>
      <u/>
      <sz val="10"/>
      <name val="Arial"/>
      <family val="2"/>
    </font>
    <font>
      <sz val="11"/>
      <name val="Calibri"/>
      <family val="2"/>
      <scheme val="minor"/>
    </font>
    <font>
      <b/>
      <u/>
      <sz val="10"/>
      <color theme="1"/>
      <name val="Arial"/>
      <family val="2"/>
    </font>
  </fonts>
  <fills count="5">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auto="1"/>
      </left>
      <right/>
      <top style="dashed">
        <color auto="1"/>
      </top>
      <bottom style="dashed">
        <color auto="1"/>
      </bottom>
      <diagonal/>
    </border>
  </borders>
  <cellStyleXfs count="9">
    <xf numFmtId="0" fontId="0" fillId="0" borderId="0"/>
    <xf numFmtId="0" fontId="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5" fillId="0" borderId="0"/>
    <xf numFmtId="0" fontId="6" fillId="0" borderId="0"/>
    <xf numFmtId="9" fontId="1" fillId="0" borderId="0" applyFont="0" applyFill="0" applyBorder="0" applyAlignment="0" applyProtection="0"/>
  </cellStyleXfs>
  <cellXfs count="139">
    <xf numFmtId="0" fontId="0" fillId="0" borderId="0" xfId="0"/>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5" fillId="0" borderId="0" xfId="1" applyFont="1"/>
    <xf numFmtId="0" fontId="5" fillId="0" borderId="0" xfId="1" applyFont="1" applyBorder="1" applyAlignment="1">
      <alignment horizontal="left" vertical="center"/>
    </xf>
    <xf numFmtId="0" fontId="5" fillId="0" borderId="0" xfId="1" applyFont="1" applyBorder="1"/>
    <xf numFmtId="0" fontId="11" fillId="0" borderId="0" xfId="1" applyFont="1" applyBorder="1"/>
    <xf numFmtId="0" fontId="12" fillId="0" borderId="0" xfId="0" applyFont="1"/>
    <xf numFmtId="0" fontId="13" fillId="0" borderId="0" xfId="0" applyFont="1" applyBorder="1"/>
    <xf numFmtId="0" fontId="12" fillId="0" borderId="0" xfId="0" applyFont="1" applyBorder="1"/>
    <xf numFmtId="0" fontId="13" fillId="0" borderId="0" xfId="0" applyFont="1"/>
    <xf numFmtId="3" fontId="11" fillId="0" borderId="0" xfId="1" applyNumberFormat="1" applyFont="1" applyBorder="1" applyAlignment="1">
      <alignment horizontal="left" vertical="center" wrapText="1"/>
    </xf>
    <xf numFmtId="0" fontId="7" fillId="3" borderId="0" xfId="0" applyFont="1" applyFill="1" applyBorder="1"/>
    <xf numFmtId="0" fontId="7" fillId="3" borderId="0" xfId="0" applyFont="1" applyFill="1"/>
    <xf numFmtId="0" fontId="9" fillId="3" borderId="0" xfId="0" applyFont="1" applyFill="1"/>
    <xf numFmtId="0" fontId="5" fillId="0" borderId="0" xfId="0" applyFont="1"/>
    <xf numFmtId="0" fontId="5" fillId="0" borderId="0" xfId="0" applyFont="1" applyBorder="1"/>
    <xf numFmtId="0" fontId="9" fillId="2" borderId="0" xfId="0" applyFont="1" applyFill="1" applyAlignment="1">
      <alignment horizontal="center" vertical="center" wrapText="1"/>
    </xf>
    <xf numFmtId="0" fontId="7" fillId="2" borderId="0" xfId="0" applyFont="1" applyFill="1" applyAlignment="1">
      <alignment horizontal="center" vertical="center" wrapText="1"/>
    </xf>
    <xf numFmtId="3" fontId="12" fillId="0" borderId="0" xfId="0" applyNumberFormat="1" applyFont="1" applyAlignment="1">
      <alignment horizontal="center"/>
    </xf>
    <xf numFmtId="164" fontId="12" fillId="0" borderId="0" xfId="0" applyNumberFormat="1" applyFont="1" applyAlignment="1">
      <alignment horizontal="center"/>
    </xf>
    <xf numFmtId="0" fontId="12" fillId="0" borderId="0" xfId="0" applyFont="1" applyAlignment="1">
      <alignment vertical="center"/>
    </xf>
    <xf numFmtId="0" fontId="12" fillId="0" borderId="0" xfId="0" applyFont="1" applyAlignment="1">
      <alignment horizontal="left"/>
    </xf>
    <xf numFmtId="0" fontId="12" fillId="0" borderId="0" xfId="0" applyFont="1" applyBorder="1" applyAlignment="1">
      <alignment horizontal="left"/>
    </xf>
    <xf numFmtId="0" fontId="7" fillId="3" borderId="0" xfId="0" applyFont="1" applyFill="1" applyBorder="1" applyAlignment="1">
      <alignment horizontal="left"/>
    </xf>
    <xf numFmtId="3" fontId="12" fillId="0" borderId="0" xfId="0" applyNumberFormat="1" applyFont="1" applyBorder="1" applyAlignment="1">
      <alignment horizontal="left"/>
    </xf>
    <xf numFmtId="3" fontId="13" fillId="0" borderId="0" xfId="0" applyNumberFormat="1" applyFont="1" applyBorder="1" applyAlignment="1">
      <alignment horizontal="left"/>
    </xf>
    <xf numFmtId="166" fontId="12" fillId="0" borderId="0" xfId="2" applyNumberFormat="1" applyFont="1" applyAlignment="1">
      <alignment horizontal="left"/>
    </xf>
    <xf numFmtId="166" fontId="12" fillId="0" borderId="0" xfId="0" applyNumberFormat="1" applyFont="1" applyAlignment="1">
      <alignment horizontal="left"/>
    </xf>
    <xf numFmtId="0" fontId="7" fillId="3" borderId="0" xfId="0" applyFont="1" applyFill="1" applyAlignment="1">
      <alignment horizontal="left"/>
    </xf>
    <xf numFmtId="3" fontId="12" fillId="0" borderId="0" xfId="0" applyNumberFormat="1" applyFont="1" applyAlignment="1">
      <alignment horizontal="left"/>
    </xf>
    <xf numFmtId="3" fontId="5" fillId="0" borderId="0" xfId="0" applyNumberFormat="1" applyFont="1" applyAlignment="1">
      <alignment horizontal="left"/>
    </xf>
    <xf numFmtId="3" fontId="13" fillId="0" borderId="0" xfId="0" applyNumberFormat="1" applyFont="1" applyAlignment="1">
      <alignment horizontal="left"/>
    </xf>
    <xf numFmtId="3" fontId="8" fillId="0" borderId="0" xfId="0" applyNumberFormat="1" applyFont="1" applyAlignment="1">
      <alignment horizontal="left"/>
    </xf>
    <xf numFmtId="0" fontId="5" fillId="0" borderId="0" xfId="0" applyFont="1" applyAlignment="1">
      <alignment horizontal="left"/>
    </xf>
    <xf numFmtId="0" fontId="9" fillId="3" borderId="0" xfId="0" applyFont="1" applyFill="1" applyAlignment="1">
      <alignment horizontal="left"/>
    </xf>
    <xf numFmtId="0" fontId="5" fillId="0" borderId="0" xfId="0" applyFont="1" applyFill="1" applyAlignment="1">
      <alignment horizontal="left"/>
    </xf>
    <xf numFmtId="0" fontId="7" fillId="2" borderId="0" xfId="0" applyFont="1" applyFill="1" applyAlignment="1">
      <alignment horizontal="left" vertical="center" wrapText="1"/>
    </xf>
    <xf numFmtId="165" fontId="12" fillId="0" borderId="0" xfId="2" applyNumberFormat="1" applyFont="1" applyAlignment="1">
      <alignment horizontal="left"/>
    </xf>
    <xf numFmtId="165" fontId="13" fillId="0" borderId="0" xfId="0" applyNumberFormat="1" applyFont="1" applyAlignment="1">
      <alignment horizontal="left"/>
    </xf>
    <xf numFmtId="0" fontId="5" fillId="0" borderId="0" xfId="1" applyFont="1" applyFill="1" applyAlignment="1">
      <alignment horizontal="left"/>
    </xf>
    <xf numFmtId="0" fontId="12" fillId="0" borderId="0" xfId="0" applyFont="1" applyAlignment="1">
      <alignment horizontal="left" vertical="center" wrapText="1"/>
    </xf>
    <xf numFmtId="0" fontId="12" fillId="0" borderId="0" xfId="1" applyFont="1" applyBorder="1" applyAlignment="1">
      <alignment horizontal="left" vertical="center"/>
    </xf>
    <xf numFmtId="0" fontId="12" fillId="0" borderId="0" xfId="1" applyFont="1"/>
    <xf numFmtId="0" fontId="12" fillId="0" borderId="0" xfId="0" applyFont="1" applyFill="1" applyBorder="1"/>
    <xf numFmtId="0" fontId="12" fillId="0" borderId="0" xfId="1" applyFont="1" applyAlignment="1">
      <alignment horizontal="left"/>
    </xf>
    <xf numFmtId="0" fontId="7" fillId="2" borderId="1" xfId="0" applyFont="1" applyFill="1" applyBorder="1"/>
    <xf numFmtId="0" fontId="7" fillId="2" borderId="1" xfId="0" applyFont="1" applyFill="1" applyBorder="1" applyAlignment="1">
      <alignment horizontal="right"/>
    </xf>
    <xf numFmtId="0" fontId="7" fillId="0" borderId="0" xfId="0" applyFont="1" applyFill="1" applyBorder="1"/>
    <xf numFmtId="0" fontId="12" fillId="0" borderId="1" xfId="0" applyFont="1" applyBorder="1"/>
    <xf numFmtId="9" fontId="12" fillId="0" borderId="1" xfId="0" applyNumberFormat="1" applyFont="1" applyBorder="1"/>
    <xf numFmtId="164" fontId="12" fillId="0" borderId="1" xfId="0" applyNumberFormat="1" applyFont="1" applyBorder="1"/>
    <xf numFmtId="164" fontId="12" fillId="0" borderId="0" xfId="0" applyNumberFormat="1" applyFont="1" applyFill="1" applyBorder="1"/>
    <xf numFmtId="0" fontId="12" fillId="0" borderId="0" xfId="0" applyFont="1" applyAlignment="1">
      <alignment vertical="center" wrapText="1"/>
    </xf>
    <xf numFmtId="0" fontId="12" fillId="0" borderId="0" xfId="0" applyFont="1" applyAlignment="1">
      <alignment horizontal="center" vertical="center" wrapText="1"/>
    </xf>
    <xf numFmtId="3" fontId="12" fillId="0" borderId="0" xfId="0" applyNumberFormat="1" applyFont="1" applyAlignment="1">
      <alignment horizontal="center" vertical="center" wrapText="1"/>
    </xf>
    <xf numFmtId="3" fontId="12" fillId="0" borderId="0" xfId="0" applyNumberFormat="1" applyFont="1" applyAlignment="1">
      <alignment horizontal="left" vertical="center" wrapText="1"/>
    </xf>
    <xf numFmtId="0" fontId="12" fillId="0" borderId="0" xfId="0" applyFont="1" applyAlignment="1">
      <alignment horizontal="left" vertical="center"/>
    </xf>
    <xf numFmtId="0" fontId="5" fillId="0" borderId="0" xfId="0" applyFont="1" applyFill="1" applyBorder="1"/>
    <xf numFmtId="0" fontId="15" fillId="0" borderId="0" xfId="0" applyFont="1"/>
    <xf numFmtId="0" fontId="12" fillId="0" borderId="0" xfId="0" applyFont="1" applyAlignment="1">
      <alignment wrapText="1"/>
    </xf>
    <xf numFmtId="0" fontId="16" fillId="0" borderId="0" xfId="0" applyFont="1"/>
    <xf numFmtId="0" fontId="13" fillId="0" borderId="0" xfId="0" applyFont="1" applyBorder="1" applyAlignment="1">
      <alignment horizontal="left" vertical="center" wrapText="1"/>
    </xf>
    <xf numFmtId="0" fontId="15" fillId="0" borderId="0" xfId="0" applyFont="1" applyAlignment="1">
      <alignment vertical="center"/>
    </xf>
    <xf numFmtId="0" fontId="17" fillId="0" borderId="0" xfId="0" applyFont="1"/>
    <xf numFmtId="0" fontId="14" fillId="0" borderId="0" xfId="0" applyFont="1"/>
    <xf numFmtId="0" fontId="18" fillId="0" borderId="0" xfId="0" applyFont="1"/>
    <xf numFmtId="0" fontId="17" fillId="0" borderId="0" xfId="0" applyFont="1" applyAlignment="1">
      <alignment horizontal="left"/>
    </xf>
    <xf numFmtId="0" fontId="11" fillId="0" borderId="0" xfId="1" applyFont="1" applyAlignment="1">
      <alignment vertical="center"/>
    </xf>
    <xf numFmtId="3" fontId="7" fillId="2" borderId="2" xfId="0" applyNumberFormat="1" applyFont="1" applyFill="1" applyBorder="1" applyAlignment="1">
      <alignment horizontal="left" vertical="center" wrapText="1"/>
    </xf>
    <xf numFmtId="0" fontId="9" fillId="0" borderId="0" xfId="0" applyFont="1" applyAlignment="1">
      <alignment vertical="center" wrapText="1"/>
    </xf>
    <xf numFmtId="0" fontId="12" fillId="0" borderId="0" xfId="0" applyFont="1" applyAlignment="1">
      <alignment horizontal="left" vertical="center" wrapText="1"/>
    </xf>
    <xf numFmtId="164" fontId="12" fillId="0" borderId="0" xfId="0" applyNumberFormat="1" applyFont="1" applyAlignment="1">
      <alignment horizontal="center" vertical="center" wrapText="1"/>
    </xf>
    <xf numFmtId="164" fontId="7" fillId="2" borderId="1" xfId="0" applyNumberFormat="1" applyFont="1" applyFill="1" applyBorder="1" applyAlignment="1">
      <alignment horizontal="center" vertical="center" wrapText="1"/>
    </xf>
    <xf numFmtId="0" fontId="12" fillId="0" borderId="0" xfId="0" applyFont="1" applyAlignment="1">
      <alignment horizontal="left" vertical="center" wrapText="1"/>
    </xf>
    <xf numFmtId="3" fontId="12" fillId="0" borderId="0" xfId="0" applyNumberFormat="1"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3" fontId="5" fillId="0" borderId="0" xfId="0" applyNumberFormat="1" applyFont="1" applyAlignment="1">
      <alignment horizontal="left" vertical="center" wrapText="1"/>
    </xf>
    <xf numFmtId="0" fontId="5" fillId="0" borderId="0" xfId="0" applyFont="1" applyAlignment="1">
      <alignment horizontal="left" vertical="center"/>
    </xf>
    <xf numFmtId="3" fontId="5" fillId="0" borderId="0" xfId="0" applyNumberFormat="1" applyFont="1" applyAlignment="1">
      <alignment vertical="center" wrapText="1"/>
    </xf>
    <xf numFmtId="0" fontId="7" fillId="4" borderId="0" xfId="0" applyFont="1" applyFill="1"/>
    <xf numFmtId="0" fontId="9" fillId="0" borderId="0" xfId="0" applyFont="1"/>
    <xf numFmtId="4" fontId="12" fillId="0" borderId="0" xfId="0" applyNumberFormat="1" applyFont="1" applyAlignment="1">
      <alignment horizontal="left"/>
    </xf>
    <xf numFmtId="9" fontId="12" fillId="0" borderId="0" xfId="0" applyNumberFormat="1" applyFont="1"/>
    <xf numFmtId="9" fontId="12" fillId="0" borderId="0" xfId="8" applyNumberFormat="1" applyFont="1"/>
    <xf numFmtId="0" fontId="11" fillId="0" borderId="0" xfId="1" applyFont="1"/>
    <xf numFmtId="0" fontId="11" fillId="0" borderId="0" xfId="1" applyFont="1" applyAlignment="1">
      <alignment horizontal="left"/>
    </xf>
    <xf numFmtId="0" fontId="2" fillId="0" borderId="0" xfId="1"/>
    <xf numFmtId="0" fontId="22" fillId="0" borderId="0" xfId="0" applyFont="1"/>
    <xf numFmtId="1" fontId="12" fillId="0" borderId="0" xfId="0" applyNumberFormat="1" applyFont="1" applyAlignment="1">
      <alignment horizontal="left"/>
    </xf>
    <xf numFmtId="168" fontId="12" fillId="0" borderId="0" xfId="8" applyNumberFormat="1" applyFont="1" applyAlignment="1">
      <alignment horizontal="left"/>
    </xf>
    <xf numFmtId="164" fontId="12" fillId="0" borderId="0" xfId="8" applyNumberFormat="1" applyFont="1" applyAlignment="1">
      <alignment horizontal="left"/>
    </xf>
    <xf numFmtId="0" fontId="13" fillId="0" borderId="0" xfId="0" applyFont="1" applyAlignment="1">
      <alignment horizontal="left"/>
    </xf>
    <xf numFmtId="168" fontId="12" fillId="0" borderId="0" xfId="0" applyNumberFormat="1" applyFont="1" applyAlignment="1">
      <alignment horizontal="left"/>
    </xf>
    <xf numFmtId="164" fontId="12" fillId="0" borderId="0" xfId="0" applyNumberFormat="1" applyFont="1" applyAlignment="1">
      <alignment horizontal="left"/>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3" fontId="5" fillId="0" borderId="1" xfId="1" applyNumberFormat="1" applyFont="1" applyFill="1" applyBorder="1" applyAlignment="1">
      <alignment horizontal="left" vertical="center" wrapText="1"/>
    </xf>
    <xf numFmtId="0" fontId="5" fillId="0" borderId="1" xfId="1" applyFont="1" applyFill="1" applyBorder="1" applyAlignment="1">
      <alignment horizontal="left" vertical="center"/>
    </xf>
    <xf numFmtId="3" fontId="5"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1" applyFont="1" applyFill="1" applyBorder="1"/>
    <xf numFmtId="3"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xf>
    <xf numFmtId="167" fontId="5" fillId="0" borderId="1" xfId="0" applyNumberFormat="1" applyFont="1" applyFill="1" applyBorder="1" applyAlignment="1">
      <alignment horizontal="center" vertical="center" wrapText="1"/>
    </xf>
    <xf numFmtId="3" fontId="5" fillId="0" borderId="2" xfId="1"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3" fontId="5" fillId="0" borderId="2" xfId="2" applyNumberFormat="1" applyFont="1" applyFill="1" applyBorder="1" applyAlignment="1">
      <alignment horizontal="left" vertical="center" wrapText="1"/>
    </xf>
    <xf numFmtId="3" fontId="20" fillId="0" borderId="2" xfId="1" applyNumberFormat="1" applyFont="1" applyFill="1" applyBorder="1" applyAlignment="1">
      <alignment horizontal="left" vertical="center" wrapText="1"/>
    </xf>
    <xf numFmtId="0" fontId="2" fillId="0" borderId="1" xfId="1" applyFill="1" applyBorder="1" applyAlignment="1">
      <alignment horizontal="left" vertical="center"/>
    </xf>
    <xf numFmtId="3" fontId="2" fillId="0" borderId="2" xfId="1" applyNumberFormat="1" applyFill="1" applyBorder="1" applyAlignment="1">
      <alignment horizontal="left" vertical="center" wrapText="1"/>
    </xf>
    <xf numFmtId="0" fontId="5" fillId="0" borderId="2" xfId="1" applyFont="1" applyFill="1" applyBorder="1"/>
    <xf numFmtId="3" fontId="5" fillId="0" borderId="0" xfId="2" applyNumberFormat="1" applyFont="1" applyFill="1" applyBorder="1" applyAlignment="1">
      <alignment horizontal="center" vertical="center" wrapText="1"/>
    </xf>
    <xf numFmtId="4" fontId="5" fillId="0" borderId="0" xfId="2" applyNumberFormat="1" applyFont="1" applyFill="1" applyBorder="1" applyAlignment="1">
      <alignment horizontal="center" vertical="center" wrapText="1"/>
    </xf>
    <xf numFmtId="0" fontId="21" fillId="0" borderId="1" xfId="1" applyFont="1" applyFill="1" applyBorder="1" applyAlignment="1">
      <alignment vertical="center" wrapText="1"/>
    </xf>
    <xf numFmtId="3" fontId="5" fillId="0" borderId="0" xfId="1" applyNumberFormat="1" applyFont="1" applyFill="1" applyBorder="1" applyAlignment="1">
      <alignment horizontal="left" vertical="center" wrapText="1"/>
    </xf>
    <xf numFmtId="0" fontId="5" fillId="0" borderId="2" xfId="1" applyFont="1" applyFill="1" applyBorder="1" applyAlignment="1">
      <alignment horizontal="left" vertical="center"/>
    </xf>
    <xf numFmtId="3" fontId="5" fillId="0" borderId="1" xfId="1" applyNumberFormat="1" applyFont="1" applyFill="1" applyBorder="1"/>
    <xf numFmtId="0" fontId="5" fillId="0" borderId="0" xfId="1" applyFont="1" applyFill="1" applyBorder="1" applyAlignment="1">
      <alignment horizontal="left" vertical="center"/>
    </xf>
    <xf numFmtId="3" fontId="5" fillId="0" borderId="3" xfId="1" applyNumberFormat="1" applyFont="1" applyFill="1" applyBorder="1" applyAlignment="1">
      <alignment horizontal="left" vertical="center" wrapText="1"/>
    </xf>
    <xf numFmtId="167" fontId="5" fillId="0" borderId="1" xfId="2" applyNumberFormat="1" applyFont="1" applyFill="1" applyBorder="1" applyAlignment="1">
      <alignment horizontal="center" vertical="center" wrapText="1"/>
    </xf>
    <xf numFmtId="0" fontId="5" fillId="0" borderId="3" xfId="1" applyFont="1" applyFill="1" applyBorder="1"/>
    <xf numFmtId="0" fontId="5" fillId="0" borderId="1" xfId="0" applyFont="1" applyFill="1" applyBorder="1"/>
    <xf numFmtId="0" fontId="5" fillId="0" borderId="3" xfId="1" applyFont="1" applyFill="1" applyBorder="1" applyAlignment="1">
      <alignment horizontal="left" vertical="center"/>
    </xf>
    <xf numFmtId="0" fontId="12" fillId="0" borderId="0" xfId="0" applyFont="1" applyAlignment="1">
      <alignment horizontal="left" vertical="center" wrapText="1"/>
    </xf>
  </cellXfs>
  <cellStyles count="9">
    <cellStyle name="Comma" xfId="2" builtinId="3"/>
    <cellStyle name="Comma 2" xfId="3" xr:uid="{00000000-0005-0000-0000-000031000000}"/>
    <cellStyle name="Comma 3" xfId="5" xr:uid="{00000000-0005-0000-0000-000033000000}"/>
    <cellStyle name="Hyperlink" xfId="1" builtinId="8"/>
    <cellStyle name="Normal" xfId="0" builtinId="0"/>
    <cellStyle name="Normal 2" xfId="4" xr:uid="{00000000-0005-0000-0000-000032000000}"/>
    <cellStyle name="Normal 2 2 2" xfId="6" xr:uid="{9FB2805D-50DF-46DF-ACB6-A6752EDB134C}"/>
    <cellStyle name="Normal 3" xfId="7" xr:uid="{00000000-0005-0000-0000-000035000000}"/>
    <cellStyle name="Percent" xfId="8" builtinId="5"/>
  </cellStyles>
  <dxfs count="0"/>
  <tableStyles count="0" defaultTableStyle="TableStyleMedium2" defaultPivotStyle="PivotStyleLight16"/>
  <colors>
    <mruColors>
      <color rgb="FFFFCCCC"/>
      <color rgb="FFCCFF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559594</xdr:colOff>
      <xdr:row>7</xdr:row>
      <xdr:rowOff>23813</xdr:rowOff>
    </xdr:from>
    <xdr:to>
      <xdr:col>3</xdr:col>
      <xdr:colOff>988219</xdr:colOff>
      <xdr:row>24</xdr:row>
      <xdr:rowOff>166571</xdr:rowOff>
    </xdr:to>
    <xdr:pic>
      <xdr:nvPicPr>
        <xdr:cNvPr id="3" name="Picture 2">
          <a:extLst>
            <a:ext uri="{FF2B5EF4-FFF2-40B4-BE49-F238E27FC236}">
              <a16:creationId xmlns:a16="http://schemas.microsoft.com/office/drawing/2014/main" id="{E87F8F15-1692-4A56-889A-71D67B0ABCDF}"/>
            </a:ext>
          </a:extLst>
        </xdr:cNvPr>
        <xdr:cNvPicPr>
          <a:picLocks noChangeAspect="1"/>
        </xdr:cNvPicPr>
      </xdr:nvPicPr>
      <xdr:blipFill rotWithShape="1">
        <a:blip xmlns:r="http://schemas.openxmlformats.org/officeDocument/2006/relationships" r:embed="rId1"/>
        <a:srcRect l="14002" t="10780" r="41368" b="23324"/>
        <a:stretch/>
      </xdr:blipFill>
      <xdr:spPr>
        <a:xfrm>
          <a:off x="559594" y="26169938"/>
          <a:ext cx="3583781" cy="297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lay@ADP(%20Lagard&#232;re%20Travel%20Retail%20-%20APD%20Joint%20%20Ventur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inarupdates.com/showthread.php?54123-The-Ministry-of-Transport-issues-statistics-on-the-number-of-passengers-through-the-a" TargetMode="External"/><Relationship Id="rId13" Type="http://schemas.openxmlformats.org/officeDocument/2006/relationships/hyperlink" Target="https://fora.ie/dublin-airport-retail-spend-4171498-Aug2018" TargetMode="External"/><Relationship Id="rId18" Type="http://schemas.openxmlformats.org/officeDocument/2006/relationships/hyperlink" Target="http://pdf.dfcfw.com/pdf/H3_AP201905051326651108_1.pdf" TargetMode="External"/><Relationship Id="rId26" Type="http://schemas.openxmlformats.org/officeDocument/2006/relationships/hyperlink" Target="https://australianaviation.com.au/2017/01/brisbane-airport-grows-passenger-numbers-2-4-per-cent-in-2016/" TargetMode="External"/><Relationship Id="rId3" Type="http://schemas.openxmlformats.org/officeDocument/2006/relationships/hyperlink" Target="https://transparencia.infraero.gov.br/wp-content/uploads/2019/02/anuario-operacional/anuario_2017.pdf" TargetMode="External"/><Relationship Id="rId21" Type="http://schemas.openxmlformats.org/officeDocument/2006/relationships/hyperlink" Target="https://www.scmp.com/business/companies/article/1032981/duty-free-shop-dfs-group-makes-strong-comeback-airport" TargetMode="External"/><Relationship Id="rId34" Type="http://schemas.openxmlformats.org/officeDocument/2006/relationships/hyperlink" Target="https://news.ifeng.com/a/20180318/56838968_0.shtml" TargetMode="External"/><Relationship Id="rId7" Type="http://schemas.openxmlformats.org/officeDocument/2006/relationships/hyperlink" Target="https://www.dinarupdates.com/showthread.php?54123-The-Ministry-of-Transport-issues-statistics-on-the-number-of-passengers-through-the-a" TargetMode="External"/><Relationship Id="rId12" Type="http://schemas.openxmlformats.org/officeDocument/2006/relationships/hyperlink" Target="https://www.dublinairport.com/latest-news/detail/dublin-airport-sets-new-passenger-record-2" TargetMode="External"/><Relationship Id="rId17" Type="http://schemas.openxmlformats.org/officeDocument/2006/relationships/hyperlink" Target="https://www.trbusiness.com/regional-news/the-americas/dfs-marks-its-50th-birthday-in-hawaii/65103" TargetMode="External"/><Relationship Id="rId25" Type="http://schemas.openxmlformats.org/officeDocument/2006/relationships/hyperlink" Target="https://www.perthairport.com.au/-/media/Files/CORPORATE/About-us/Reports-and-publications/Perth-Airport-AR-2016-WEB.pdf?la=en" TargetMode="External"/><Relationship Id="rId33" Type="http://schemas.openxmlformats.org/officeDocument/2006/relationships/hyperlink" Target="https://www.ositran.gob.pe/wp-content/uploads/2018/10/CIUP_Factor-X.pdf" TargetMode="External"/><Relationship Id="rId2" Type="http://schemas.openxmlformats.org/officeDocument/2006/relationships/hyperlink" Target="https://www.bsb.aero/br/o-aeroporto/dados-operacionais/estatisticas/?a=2017&amp;m=1" TargetMode="External"/><Relationship Id="rId16" Type="http://schemas.openxmlformats.org/officeDocument/2006/relationships/hyperlink" Target="https://www.moodiedavittreport.com/dfs-group-bid-terms-for-revised-hawaii-duty-free-contract-detailed-in-full/" TargetMode="External"/><Relationship Id="rId20" Type="http://schemas.openxmlformats.org/officeDocument/2006/relationships/hyperlink" Target="https://www.scmp.com/business/companies/article/1032981/duty-free-shop-dfs-group-makes-strong-comeback-airport" TargetMode="External"/><Relationship Id="rId29" Type="http://schemas.openxmlformats.org/officeDocument/2006/relationships/hyperlink" Target="https://www.bitre.gov.au/publications/ongoing/airport_traffic_data.aspx" TargetMode="External"/><Relationship Id="rId1" Type="http://schemas.openxmlformats.org/officeDocument/2006/relationships/hyperlink" Target="http://receita.economia.gov.br/orientacao/aduaneira/manuais/subportais-aduana-e-comercio-exterior/relacao-das-lojas-francas-em-aeroportos-e-pontos-de-fronteira-terrestre" TargetMode="External"/><Relationship Id="rId6" Type="http://schemas.openxmlformats.org/officeDocument/2006/relationships/hyperlink" Target="https://www.riogaleao.com/corporativo/page/numeros-do-aeroporto" TargetMode="External"/><Relationship Id="rId11" Type="http://schemas.openxmlformats.org/officeDocument/2006/relationships/hyperlink" Target="https://www.aia.gr/userfiles/675393df-ab1a-4b77-826c-f3096a3d7f12/passenger_traffic-2017_December-2017_final.pdf" TargetMode="External"/><Relationship Id="rId24" Type="http://schemas.openxmlformats.org/officeDocument/2006/relationships/hyperlink" Target="http://infopub.sgx.com/FileOpen/Final%20OC.ashx?App=Prospectus&amp;FileID=30985" TargetMode="External"/><Relationship Id="rId32" Type="http://schemas.openxmlformats.org/officeDocument/2006/relationships/hyperlink" Target="http://www.proyectosapp.pe/RepositorioAPS/0/0/JER/PACORPAC/dutyfree/Contrato.pdf" TargetMode="External"/><Relationship Id="rId5" Type="http://schemas.openxmlformats.org/officeDocument/2006/relationships/hyperlink" Target="http://www.bh-airport.com.br/br/p/50/estatisticas-e-publicacoes.aspx" TargetMode="External"/><Relationship Id="rId15" Type="http://schemas.openxmlformats.org/officeDocument/2006/relationships/hyperlink" Target="https://investorrelations.hawaii.gov/dot-airports/wp-content/uploads/sites/5/2014/02/2015AB-Official-Statement.pdf" TargetMode="External"/><Relationship Id="rId23" Type="http://schemas.openxmlformats.org/officeDocument/2006/relationships/hyperlink" Target="https://www.sydneyairport.com.au/investor/company-information/company-overview/performance-highlights" TargetMode="External"/><Relationship Id="rId28" Type="http://schemas.openxmlformats.org/officeDocument/2006/relationships/hyperlink" Target="https://www.darwinairport.com.au/node/466/attachment" TargetMode="External"/><Relationship Id="rId36" Type="http://schemas.openxmlformats.org/officeDocument/2006/relationships/drawing" Target="../drawings/drawing1.xml"/><Relationship Id="rId10" Type="http://schemas.openxmlformats.org/officeDocument/2006/relationships/hyperlink" Target="https://www.prnewswire.com/news-releases/fraport-traffic-figures-2017--frankfurt-airport-welcomes-more-than-64-million-passengers-300582194.html" TargetMode="External"/><Relationship Id="rId19" Type="http://schemas.openxmlformats.org/officeDocument/2006/relationships/hyperlink" Target="https://www.trbusiness.com/regional-news/asia-pacific/will-hong-kong-airport-bid-pc-lt-and-gm/107591" TargetMode="External"/><Relationship Id="rId31" Type="http://schemas.openxmlformats.org/officeDocument/2006/relationships/hyperlink" Target="https://www.bitre.gov.au/publications/ongoing/airport_traffic_data.aspx" TargetMode="External"/><Relationship Id="rId4" Type="http://schemas.openxmlformats.org/officeDocument/2006/relationships/hyperlink" Target="http://www.natal.aero/br/" TargetMode="External"/><Relationship Id="rId9" Type="http://schemas.openxmlformats.org/officeDocument/2006/relationships/hyperlink" Target="https://www.dinarupdates.com/showthread.php?54123-The-Ministry-of-Transport-issues-statistics-on-the-number-of-passengers-through-the-a" TargetMode="External"/><Relationship Id="rId14" Type="http://schemas.openxmlformats.org/officeDocument/2006/relationships/hyperlink" Target="https://www.daa.ie/annual-reports-2/" TargetMode="External"/><Relationship Id="rId22" Type="http://schemas.openxmlformats.org/officeDocument/2006/relationships/hyperlink" Target="http://aera.gov.in/upload/cp/56ea4ef067ea9FinalConsultationPaperMIALMYTP16.03.2016.pdf" TargetMode="External"/><Relationship Id="rId27" Type="http://schemas.openxmlformats.org/officeDocument/2006/relationships/hyperlink" Target="https://www.cairnsairport.com.au/assets/documents/Financial-year-passenger-totals-for-website.pdf" TargetMode="External"/><Relationship Id="rId30" Type="http://schemas.openxmlformats.org/officeDocument/2006/relationships/hyperlink" Target="https://www.bitre.gov.au/publications/ongoing/airport_traffic_data.aspx" TargetMode="External"/><Relationship Id="rId35"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mail@airport-insigh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ED1B-6306-4FEE-B02E-E2FD9C1ECCDF}">
  <dimension ref="C8:U18"/>
  <sheetViews>
    <sheetView showGridLines="0" topLeftCell="A7" zoomScale="80" zoomScaleNormal="80" workbookViewId="0">
      <selection activeCell="C14" sqref="C14"/>
    </sheetView>
  </sheetViews>
  <sheetFormatPr defaultRowHeight="15"/>
  <cols>
    <col min="3" max="3" width="16.140625" customWidth="1"/>
  </cols>
  <sheetData>
    <row r="8" spans="3:21" ht="59.25">
      <c r="D8" s="64"/>
      <c r="E8" s="64"/>
      <c r="F8" s="64"/>
      <c r="G8" s="64"/>
      <c r="H8" s="64"/>
      <c r="I8" s="64"/>
      <c r="J8" s="64"/>
      <c r="K8" s="64"/>
    </row>
    <row r="9" spans="3:21" ht="59.25">
      <c r="C9" s="64"/>
      <c r="D9" s="64"/>
      <c r="E9" s="64"/>
      <c r="F9" s="64"/>
      <c r="G9" s="64"/>
      <c r="H9" s="64"/>
      <c r="I9" s="64"/>
      <c r="J9" s="64"/>
      <c r="K9" s="64"/>
    </row>
    <row r="10" spans="3:21" ht="60">
      <c r="C10" s="70" t="s">
        <v>569</v>
      </c>
      <c r="D10" s="67"/>
      <c r="E10" s="67"/>
      <c r="F10" s="67"/>
      <c r="G10" s="67"/>
      <c r="H10" s="67"/>
      <c r="I10" s="67"/>
      <c r="J10" s="67"/>
      <c r="K10" s="67"/>
      <c r="L10" s="68"/>
      <c r="M10" s="68"/>
      <c r="N10" s="68"/>
      <c r="O10" s="68"/>
      <c r="P10" s="68"/>
      <c r="Q10" s="68"/>
      <c r="R10" s="68"/>
      <c r="S10" s="68"/>
      <c r="T10" s="68"/>
      <c r="U10" s="68"/>
    </row>
    <row r="11" spans="3:21" ht="59.25">
      <c r="C11" s="69" t="s">
        <v>444</v>
      </c>
      <c r="D11" s="64"/>
      <c r="E11" s="64"/>
      <c r="F11" s="64"/>
      <c r="G11" s="64"/>
      <c r="H11" s="64"/>
      <c r="I11" s="64"/>
      <c r="J11" s="64"/>
      <c r="K11" s="64"/>
    </row>
    <row r="12" spans="3:21" ht="59.25">
      <c r="C12" s="64"/>
      <c r="D12" s="64"/>
      <c r="E12" s="64"/>
      <c r="F12" s="64"/>
      <c r="G12" s="64"/>
      <c r="H12" s="64"/>
      <c r="I12" s="64"/>
      <c r="J12" s="64"/>
      <c r="K12" s="64"/>
    </row>
    <row r="13" spans="3:21" ht="59.25">
      <c r="C13" s="64"/>
      <c r="D13" s="64"/>
      <c r="E13" s="64"/>
      <c r="F13" s="64"/>
      <c r="G13" s="64"/>
      <c r="H13" s="64"/>
      <c r="I13" s="64"/>
      <c r="J13" s="64"/>
      <c r="K13" s="64"/>
    </row>
    <row r="14" spans="3:21" ht="59.25">
      <c r="C14" s="64"/>
      <c r="D14" s="64"/>
      <c r="E14" s="64"/>
      <c r="F14" s="64"/>
      <c r="G14" s="64"/>
      <c r="H14" s="64"/>
      <c r="I14" s="64"/>
      <c r="J14" s="64"/>
      <c r="K14" s="64"/>
    </row>
    <row r="15" spans="3:21" ht="59.25">
      <c r="C15" s="64"/>
      <c r="D15" s="64"/>
      <c r="E15" s="64"/>
      <c r="F15" s="64"/>
      <c r="G15" s="64"/>
      <c r="H15" s="64"/>
      <c r="I15" s="64"/>
      <c r="J15" s="64"/>
      <c r="K15" s="64"/>
    </row>
    <row r="16" spans="3:21" ht="59.25">
      <c r="C16" s="64"/>
      <c r="D16" s="64"/>
      <c r="E16" s="64"/>
      <c r="F16" s="64"/>
      <c r="G16" s="64"/>
      <c r="H16" s="64"/>
      <c r="I16" s="64"/>
      <c r="J16" s="64"/>
      <c r="K16" s="64"/>
    </row>
    <row r="17" spans="3:11" ht="59.25">
      <c r="C17" s="64"/>
      <c r="D17" s="64"/>
      <c r="E17" s="64"/>
      <c r="F17" s="64"/>
      <c r="G17" s="64"/>
      <c r="H17" s="64"/>
      <c r="I17" s="64"/>
      <c r="J17" s="64"/>
      <c r="K17" s="64"/>
    </row>
    <row r="18" spans="3:11" ht="59.25">
      <c r="C18" s="64"/>
      <c r="D18" s="64"/>
      <c r="E18" s="64"/>
      <c r="F18" s="64"/>
      <c r="G18" s="64"/>
      <c r="H18" s="64"/>
      <c r="I18" s="64"/>
      <c r="J18" s="64"/>
      <c r="K18" s="6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BCA0-5C52-4216-92E5-AD230F4D9AB9}">
  <dimension ref="B1:B21"/>
  <sheetViews>
    <sheetView showGridLines="0" zoomScale="80" zoomScaleNormal="80" workbookViewId="0">
      <selection activeCell="B3" sqref="B3"/>
    </sheetView>
  </sheetViews>
  <sheetFormatPr defaultRowHeight="12.75"/>
  <cols>
    <col min="1" max="1" width="2.85546875" style="24" customWidth="1"/>
    <col min="2" max="2" width="255.5703125" style="24" customWidth="1"/>
    <col min="3" max="16384" width="9.140625" style="24"/>
  </cols>
  <sheetData>
    <row r="1" spans="2:2" ht="20.25">
      <c r="B1" s="66" t="s">
        <v>437</v>
      </c>
    </row>
    <row r="2" spans="2:2" ht="24.75" customHeight="1"/>
    <row r="3" spans="2:2" ht="34.5" customHeight="1">
      <c r="B3" s="44" t="s">
        <v>570</v>
      </c>
    </row>
    <row r="4" spans="2:2" ht="28.5" customHeight="1">
      <c r="B4" s="56" t="s">
        <v>571</v>
      </c>
    </row>
    <row r="5" spans="2:2" ht="29.25" customHeight="1">
      <c r="B5" s="56" t="s">
        <v>572</v>
      </c>
    </row>
    <row r="6" spans="2:2" ht="35.25" customHeight="1">
      <c r="B6" s="56" t="s">
        <v>573</v>
      </c>
    </row>
    <row r="7" spans="2:2" ht="29.25" customHeight="1">
      <c r="B7" s="56"/>
    </row>
    <row r="8" spans="2:2" ht="42" customHeight="1">
      <c r="B8" s="56"/>
    </row>
    <row r="9" spans="2:2" ht="31.5" customHeight="1">
      <c r="B9" s="56"/>
    </row>
    <row r="10" spans="2:2" ht="34.5" customHeight="1"/>
    <row r="21" spans="2:2">
      <c r="B21" s="24"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8C3A8-0F2F-4F7F-A892-814BA91BBCF7}">
  <dimension ref="B1:B21"/>
  <sheetViews>
    <sheetView showGridLines="0" tabSelected="1" zoomScale="80" zoomScaleNormal="80" workbookViewId="0">
      <selection activeCell="E3" sqref="E3"/>
    </sheetView>
  </sheetViews>
  <sheetFormatPr defaultRowHeight="12.75"/>
  <cols>
    <col min="1" max="1" width="2.85546875" style="10" customWidth="1"/>
    <col min="2" max="2" width="204.85546875" style="10" customWidth="1"/>
    <col min="3" max="16384" width="9.140625" style="10"/>
  </cols>
  <sheetData>
    <row r="1" spans="2:2" ht="20.25">
      <c r="B1" s="62" t="s">
        <v>417</v>
      </c>
    </row>
    <row r="3" spans="2:2" s="24" customFormat="1" ht="46.5" customHeight="1">
      <c r="B3" s="44" t="s">
        <v>567</v>
      </c>
    </row>
    <row r="4" spans="2:2" s="24" customFormat="1" ht="28.5" customHeight="1">
      <c r="B4" s="56" t="s">
        <v>566</v>
      </c>
    </row>
    <row r="5" spans="2:2" s="24" customFormat="1" ht="29.25" customHeight="1">
      <c r="B5" s="56" t="s">
        <v>421</v>
      </c>
    </row>
    <row r="6" spans="2:2" s="24" customFormat="1" ht="45" customHeight="1">
      <c r="B6" s="56" t="s">
        <v>418</v>
      </c>
    </row>
    <row r="7" spans="2:2" s="24" customFormat="1" ht="25.5" customHeight="1">
      <c r="B7" s="56" t="s">
        <v>419</v>
      </c>
    </row>
    <row r="8" spans="2:2" s="24" customFormat="1" ht="35.25" customHeight="1">
      <c r="B8" s="56" t="s">
        <v>580</v>
      </c>
    </row>
    <row r="9" spans="2:2" s="24" customFormat="1" ht="31.5" customHeight="1">
      <c r="B9" s="56" t="s">
        <v>568</v>
      </c>
    </row>
    <row r="10" spans="2:2" s="24" customFormat="1" ht="34.5" customHeight="1">
      <c r="B10" s="24" t="s">
        <v>420</v>
      </c>
    </row>
    <row r="11" spans="2:2" s="24" customFormat="1"/>
    <row r="21" spans="2:2">
      <c r="B21" s="10" t="s">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AD928-0384-4C0C-B06D-8D86D4526F2F}">
  <dimension ref="A1:T184"/>
  <sheetViews>
    <sheetView showGridLines="0" topLeftCell="B1" zoomScale="80" zoomScaleNormal="80" workbookViewId="0">
      <selection activeCell="B2" sqref="B2:T168"/>
    </sheetView>
  </sheetViews>
  <sheetFormatPr defaultRowHeight="21.75" customHeight="1"/>
  <cols>
    <col min="1" max="1" width="5.5703125" style="56" customWidth="1"/>
    <col min="2" max="2" width="27.5703125" style="56" customWidth="1"/>
    <col min="3" max="3" width="26.7109375" style="56" customWidth="1"/>
    <col min="4" max="4" width="23" style="56" customWidth="1"/>
    <col min="5" max="5" width="92.7109375" style="74" customWidth="1"/>
    <col min="6" max="6" width="29.140625" style="57" customWidth="1"/>
    <col min="7" max="7" width="69.85546875" style="56" customWidth="1"/>
    <col min="8" max="9" width="13.7109375" style="57" customWidth="1"/>
    <col min="10" max="12" width="19.42578125" style="58" customWidth="1"/>
    <col min="13" max="13" width="22.42578125" style="58" customWidth="1"/>
    <col min="14" max="14" width="17.42578125" style="58" customWidth="1"/>
    <col min="15" max="15" width="21.28515625" style="58" customWidth="1"/>
    <col min="16" max="16" width="21.42578125" style="75" customWidth="1"/>
    <col min="17" max="17" width="21.42578125" style="57" customWidth="1"/>
    <col min="18" max="18" width="112.140625" style="59" customWidth="1"/>
    <col min="19" max="19" width="182" style="60" customWidth="1"/>
    <col min="20" max="20" width="34" style="56" customWidth="1"/>
    <col min="21" max="16384" width="9.140625" style="56"/>
  </cols>
  <sheetData>
    <row r="1" spans="2:20" ht="21.75" customHeight="1">
      <c r="E1" s="74" t="s">
        <v>20</v>
      </c>
      <c r="O1" s="58" t="s">
        <v>546</v>
      </c>
    </row>
    <row r="2" spans="2:20" s="73" customFormat="1" ht="28.5" customHeight="1">
      <c r="B2" s="1" t="s">
        <v>464</v>
      </c>
      <c r="C2" s="1" t="s">
        <v>29</v>
      </c>
      <c r="D2" s="1" t="s">
        <v>438</v>
      </c>
      <c r="E2" s="2" t="s">
        <v>128</v>
      </c>
      <c r="F2" s="3" t="s">
        <v>0</v>
      </c>
      <c r="G2" s="3" t="s">
        <v>522</v>
      </c>
      <c r="H2" s="3" t="s">
        <v>213</v>
      </c>
      <c r="I2" s="3" t="s">
        <v>304</v>
      </c>
      <c r="J2" s="4" t="s">
        <v>212</v>
      </c>
      <c r="K2" s="4" t="s">
        <v>309</v>
      </c>
      <c r="L2" s="4" t="s">
        <v>311</v>
      </c>
      <c r="M2" s="4" t="s">
        <v>310</v>
      </c>
      <c r="N2" s="4" t="s">
        <v>545</v>
      </c>
      <c r="O2" s="4" t="s">
        <v>544</v>
      </c>
      <c r="P2" s="76" t="s">
        <v>129</v>
      </c>
      <c r="Q2" s="3" t="s">
        <v>510</v>
      </c>
      <c r="R2" s="72" t="s">
        <v>313</v>
      </c>
      <c r="S2" s="5" t="s">
        <v>502</v>
      </c>
      <c r="T2" s="5" t="s">
        <v>503</v>
      </c>
    </row>
    <row r="3" spans="2:20" s="79" customFormat="1" ht="21.75" customHeight="1">
      <c r="B3" s="102" t="s">
        <v>528</v>
      </c>
      <c r="C3" s="103" t="s">
        <v>39</v>
      </c>
      <c r="D3" s="103" t="s">
        <v>186</v>
      </c>
      <c r="E3" s="103" t="s">
        <v>7</v>
      </c>
      <c r="F3" s="104" t="s">
        <v>226</v>
      </c>
      <c r="G3" s="103" t="s">
        <v>113</v>
      </c>
      <c r="H3" s="104" t="s">
        <v>105</v>
      </c>
      <c r="I3" s="104"/>
      <c r="J3" s="105"/>
      <c r="K3" s="106"/>
      <c r="L3" s="106"/>
      <c r="M3" s="106"/>
      <c r="N3" s="107"/>
      <c r="O3" s="107"/>
      <c r="P3" s="104"/>
      <c r="Q3" s="105"/>
      <c r="R3" s="108"/>
      <c r="S3" s="109"/>
      <c r="T3" s="102"/>
    </row>
    <row r="4" spans="2:20" s="79" customFormat="1" ht="21.75" customHeight="1">
      <c r="B4" s="102" t="s">
        <v>465</v>
      </c>
      <c r="C4" s="102" t="s">
        <v>39</v>
      </c>
      <c r="D4" s="102" t="s">
        <v>186</v>
      </c>
      <c r="E4" s="110" t="s">
        <v>7</v>
      </c>
      <c r="F4" s="104" t="s">
        <v>226</v>
      </c>
      <c r="G4" s="103" t="s">
        <v>113</v>
      </c>
      <c r="H4" s="104" t="s">
        <v>105</v>
      </c>
      <c r="I4" s="111"/>
      <c r="J4" s="105"/>
      <c r="K4" s="105"/>
      <c r="L4" s="105"/>
      <c r="M4" s="105"/>
      <c r="N4" s="112"/>
      <c r="O4" s="112"/>
      <c r="P4" s="113"/>
      <c r="Q4" s="104"/>
      <c r="R4" s="114"/>
      <c r="S4" s="114"/>
      <c r="T4" s="102"/>
    </row>
    <row r="5" spans="2:20" s="79" customFormat="1" ht="21.75" customHeight="1">
      <c r="B5" s="102" t="s">
        <v>528</v>
      </c>
      <c r="C5" s="103" t="s">
        <v>31</v>
      </c>
      <c r="D5" s="103" t="s">
        <v>496</v>
      </c>
      <c r="E5" s="103" t="s">
        <v>497</v>
      </c>
      <c r="F5" s="104" t="s">
        <v>338</v>
      </c>
      <c r="G5" s="103" t="s">
        <v>498</v>
      </c>
      <c r="H5" s="104" t="s">
        <v>504</v>
      </c>
      <c r="I5" s="104"/>
      <c r="J5" s="105"/>
      <c r="K5" s="106"/>
      <c r="L5" s="106"/>
      <c r="M5" s="106"/>
      <c r="N5" s="107"/>
      <c r="O5" s="107"/>
      <c r="P5" s="104"/>
      <c r="Q5" s="105"/>
      <c r="R5" s="108"/>
      <c r="S5" s="109"/>
      <c r="T5" s="102"/>
    </row>
    <row r="6" spans="2:20" s="79" customFormat="1" ht="21.75" customHeight="1">
      <c r="B6" s="102" t="s">
        <v>528</v>
      </c>
      <c r="C6" s="103" t="s">
        <v>211</v>
      </c>
      <c r="D6" s="103" t="s">
        <v>30</v>
      </c>
      <c r="E6" s="103" t="s">
        <v>2</v>
      </c>
      <c r="F6" s="104" t="s">
        <v>223</v>
      </c>
      <c r="G6" s="103" t="s">
        <v>25</v>
      </c>
      <c r="H6" s="104" t="s">
        <v>15</v>
      </c>
      <c r="I6" s="104"/>
      <c r="J6" s="105"/>
      <c r="K6" s="106"/>
      <c r="L6" s="106"/>
      <c r="M6" s="106"/>
      <c r="N6" s="107"/>
      <c r="O6" s="107"/>
      <c r="P6" s="105"/>
      <c r="Q6" s="105"/>
      <c r="R6" s="108"/>
      <c r="S6" s="109"/>
      <c r="T6" s="102">
        <v>1</v>
      </c>
    </row>
    <row r="7" spans="2:20" s="79" customFormat="1" ht="20.25" customHeight="1">
      <c r="B7" s="102" t="s">
        <v>528</v>
      </c>
      <c r="C7" s="103" t="s">
        <v>211</v>
      </c>
      <c r="D7" s="103" t="s">
        <v>30</v>
      </c>
      <c r="E7" s="103" t="s">
        <v>209</v>
      </c>
      <c r="F7" s="104" t="s">
        <v>224</v>
      </c>
      <c r="G7" s="103" t="s">
        <v>86</v>
      </c>
      <c r="H7" s="104" t="s">
        <v>15</v>
      </c>
      <c r="I7" s="104"/>
      <c r="J7" s="105"/>
      <c r="K7" s="106"/>
      <c r="L7" s="106"/>
      <c r="M7" s="106"/>
      <c r="N7" s="107"/>
      <c r="O7" s="107"/>
      <c r="P7" s="104"/>
      <c r="Q7" s="104"/>
      <c r="R7" s="115"/>
      <c r="S7" s="116"/>
      <c r="T7" s="102">
        <v>1</v>
      </c>
    </row>
    <row r="8" spans="2:20" s="79" customFormat="1" ht="30" customHeight="1">
      <c r="B8" s="102" t="s">
        <v>528</v>
      </c>
      <c r="C8" s="103" t="s">
        <v>211</v>
      </c>
      <c r="D8" s="103" t="s">
        <v>30</v>
      </c>
      <c r="E8" s="103" t="s">
        <v>12</v>
      </c>
      <c r="F8" s="104" t="s">
        <v>224</v>
      </c>
      <c r="G8" s="103" t="s">
        <v>308</v>
      </c>
      <c r="H8" s="104" t="s">
        <v>15</v>
      </c>
      <c r="I8" s="104"/>
      <c r="J8" s="105"/>
      <c r="K8" s="106"/>
      <c r="L8" s="106"/>
      <c r="M8" s="106"/>
      <c r="N8" s="107"/>
      <c r="O8" s="107"/>
      <c r="P8" s="104"/>
      <c r="Q8" s="104"/>
      <c r="R8" s="115"/>
      <c r="S8" s="116"/>
      <c r="T8" s="102">
        <v>1</v>
      </c>
    </row>
    <row r="9" spans="2:20" s="79" customFormat="1" ht="24.75" customHeight="1">
      <c r="B9" s="102" t="s">
        <v>528</v>
      </c>
      <c r="C9" s="103" t="s">
        <v>211</v>
      </c>
      <c r="D9" s="103" t="s">
        <v>30</v>
      </c>
      <c r="E9" s="103" t="s">
        <v>210</v>
      </c>
      <c r="F9" s="104" t="s">
        <v>224</v>
      </c>
      <c r="G9" s="103" t="s">
        <v>303</v>
      </c>
      <c r="H9" s="104" t="s">
        <v>15</v>
      </c>
      <c r="I9" s="104"/>
      <c r="J9" s="105"/>
      <c r="K9" s="106"/>
      <c r="L9" s="106"/>
      <c r="M9" s="106"/>
      <c r="N9" s="107"/>
      <c r="O9" s="107"/>
      <c r="P9" s="104"/>
      <c r="Q9" s="104"/>
      <c r="R9" s="115"/>
      <c r="S9" s="116"/>
      <c r="T9" s="102"/>
    </row>
    <row r="10" spans="2:20" s="79" customFormat="1" ht="21.75" customHeight="1">
      <c r="B10" s="102" t="s">
        <v>527</v>
      </c>
      <c r="C10" s="103" t="s">
        <v>96</v>
      </c>
      <c r="D10" s="103" t="s">
        <v>457</v>
      </c>
      <c r="E10" s="103" t="s">
        <v>458</v>
      </c>
      <c r="F10" s="104" t="s">
        <v>218</v>
      </c>
      <c r="G10" s="103" t="s">
        <v>460</v>
      </c>
      <c r="H10" s="104" t="s">
        <v>17</v>
      </c>
      <c r="I10" s="104"/>
      <c r="J10" s="105"/>
      <c r="K10" s="106"/>
      <c r="L10" s="106"/>
      <c r="M10" s="106"/>
      <c r="N10" s="107"/>
      <c r="O10" s="107"/>
      <c r="P10" s="117"/>
      <c r="Q10" s="105"/>
      <c r="R10" s="118"/>
      <c r="S10" s="109"/>
      <c r="T10" s="102"/>
    </row>
    <row r="11" spans="2:20" s="79" customFormat="1" ht="21.75" customHeight="1">
      <c r="B11" s="102" t="s">
        <v>528</v>
      </c>
      <c r="C11" s="103" t="s">
        <v>39</v>
      </c>
      <c r="D11" s="103" t="s">
        <v>42</v>
      </c>
      <c r="E11" s="103" t="s">
        <v>183</v>
      </c>
      <c r="F11" s="104" t="s">
        <v>223</v>
      </c>
      <c r="G11" s="103" t="s">
        <v>77</v>
      </c>
      <c r="H11" s="104" t="s">
        <v>245</v>
      </c>
      <c r="I11" s="104"/>
      <c r="J11" s="105"/>
      <c r="K11" s="106"/>
      <c r="L11" s="106"/>
      <c r="M11" s="106"/>
      <c r="N11" s="107"/>
      <c r="O11" s="107"/>
      <c r="P11" s="104"/>
      <c r="Q11" s="105"/>
      <c r="R11" s="118"/>
      <c r="S11" s="109"/>
      <c r="T11" s="102"/>
    </row>
    <row r="12" spans="2:20" s="79" customFormat="1" ht="21.75" customHeight="1">
      <c r="B12" s="102" t="s">
        <v>527</v>
      </c>
      <c r="C12" s="103" t="s">
        <v>44</v>
      </c>
      <c r="D12" s="103" t="s">
        <v>65</v>
      </c>
      <c r="E12" s="103" t="s">
        <v>26</v>
      </c>
      <c r="F12" s="104" t="s">
        <v>226</v>
      </c>
      <c r="G12" s="103" t="s">
        <v>283</v>
      </c>
      <c r="H12" s="104" t="s">
        <v>17</v>
      </c>
      <c r="I12" s="104"/>
      <c r="J12" s="105"/>
      <c r="K12" s="106"/>
      <c r="L12" s="106"/>
      <c r="M12" s="106"/>
      <c r="N12" s="107"/>
      <c r="O12" s="107"/>
      <c r="P12" s="117"/>
      <c r="Q12" s="117"/>
      <c r="R12" s="118"/>
      <c r="S12" s="109"/>
      <c r="T12" s="102"/>
    </row>
    <row r="13" spans="2:20" s="79" customFormat="1" ht="21.75" customHeight="1">
      <c r="B13" s="102" t="s">
        <v>527</v>
      </c>
      <c r="C13" s="103" t="s">
        <v>31</v>
      </c>
      <c r="D13" s="103" t="s">
        <v>58</v>
      </c>
      <c r="E13" s="103" t="s">
        <v>239</v>
      </c>
      <c r="F13" s="104" t="s">
        <v>218</v>
      </c>
      <c r="G13" s="103" t="s">
        <v>462</v>
      </c>
      <c r="H13" s="104" t="s">
        <v>16</v>
      </c>
      <c r="I13" s="111"/>
      <c r="J13" s="105"/>
      <c r="K13" s="106"/>
      <c r="L13" s="119"/>
      <c r="M13" s="119"/>
      <c r="N13" s="107"/>
      <c r="O13" s="120"/>
      <c r="P13" s="117"/>
      <c r="Q13" s="117"/>
      <c r="R13" s="121"/>
      <c r="S13" s="116"/>
      <c r="T13" s="102">
        <v>2</v>
      </c>
    </row>
    <row r="14" spans="2:20" s="79" customFormat="1" ht="21.75" customHeight="1">
      <c r="B14" s="102" t="s">
        <v>527</v>
      </c>
      <c r="C14" s="103" t="s">
        <v>32</v>
      </c>
      <c r="D14" s="103" t="s">
        <v>57</v>
      </c>
      <c r="E14" s="103" t="s">
        <v>24</v>
      </c>
      <c r="F14" s="104" t="s">
        <v>216</v>
      </c>
      <c r="G14" s="103" t="s">
        <v>272</v>
      </c>
      <c r="H14" s="104" t="s">
        <v>273</v>
      </c>
      <c r="I14" s="104"/>
      <c r="J14" s="105"/>
      <c r="K14" s="106"/>
      <c r="L14" s="106"/>
      <c r="M14" s="106"/>
      <c r="N14" s="107"/>
      <c r="O14" s="107"/>
      <c r="P14" s="117"/>
      <c r="Q14" s="105"/>
      <c r="R14" s="118"/>
      <c r="S14" s="114"/>
      <c r="T14" s="102"/>
    </row>
    <row r="15" spans="2:20" s="79" customFormat="1" ht="21.75" customHeight="1">
      <c r="B15" s="102" t="s">
        <v>528</v>
      </c>
      <c r="C15" s="103" t="s">
        <v>135</v>
      </c>
      <c r="D15" s="103" t="s">
        <v>54</v>
      </c>
      <c r="E15" s="103" t="s">
        <v>23</v>
      </c>
      <c r="F15" s="104" t="s">
        <v>216</v>
      </c>
      <c r="G15" s="103" t="s">
        <v>436</v>
      </c>
      <c r="H15" s="104" t="s">
        <v>71</v>
      </c>
      <c r="I15" s="104"/>
      <c r="J15" s="105"/>
      <c r="K15" s="106"/>
      <c r="L15" s="106"/>
      <c r="M15" s="106"/>
      <c r="N15" s="107"/>
      <c r="O15" s="107"/>
      <c r="P15" s="117"/>
      <c r="Q15" s="117"/>
      <c r="R15" s="118"/>
      <c r="S15" s="109"/>
      <c r="T15" s="102"/>
    </row>
    <row r="16" spans="2:20" s="79" customFormat="1" ht="21.75" customHeight="1">
      <c r="B16" s="102" t="s">
        <v>528</v>
      </c>
      <c r="C16" s="103" t="s">
        <v>135</v>
      </c>
      <c r="D16" s="103" t="s">
        <v>54</v>
      </c>
      <c r="E16" s="103" t="s">
        <v>501</v>
      </c>
      <c r="F16" s="104" t="s">
        <v>226</v>
      </c>
      <c r="G16" s="103" t="s">
        <v>282</v>
      </c>
      <c r="H16" s="104" t="s">
        <v>71</v>
      </c>
      <c r="I16" s="104"/>
      <c r="J16" s="105"/>
      <c r="K16" s="106"/>
      <c r="L16" s="106"/>
      <c r="M16" s="106"/>
      <c r="N16" s="107"/>
      <c r="O16" s="107"/>
      <c r="P16" s="117"/>
      <c r="Q16" s="117"/>
      <c r="R16" s="122"/>
      <c r="S16" s="123"/>
      <c r="T16" s="102"/>
    </row>
    <row r="17" spans="2:20" s="79" customFormat="1" ht="21.75" customHeight="1">
      <c r="B17" s="102" t="s">
        <v>528</v>
      </c>
      <c r="C17" s="103" t="s">
        <v>31</v>
      </c>
      <c r="D17" s="103" t="s">
        <v>59</v>
      </c>
      <c r="E17" s="103" t="s">
        <v>307</v>
      </c>
      <c r="F17" s="104" t="s">
        <v>218</v>
      </c>
      <c r="G17" s="103" t="s">
        <v>89</v>
      </c>
      <c r="H17" s="104" t="s">
        <v>16</v>
      </c>
      <c r="I17" s="111"/>
      <c r="J17" s="105"/>
      <c r="K17" s="106"/>
      <c r="L17" s="106"/>
      <c r="M17" s="106"/>
      <c r="N17" s="107"/>
      <c r="O17" s="107"/>
      <c r="P17" s="117"/>
      <c r="Q17" s="117"/>
      <c r="R17" s="118"/>
      <c r="S17" s="109"/>
      <c r="T17" s="102"/>
    </row>
    <row r="18" spans="2:20" s="79" customFormat="1" ht="21.75" customHeight="1">
      <c r="B18" s="102" t="s">
        <v>528</v>
      </c>
      <c r="C18" s="103" t="s">
        <v>33</v>
      </c>
      <c r="D18" s="103" t="s">
        <v>34</v>
      </c>
      <c r="E18" s="103" t="s">
        <v>143</v>
      </c>
      <c r="F18" s="104" t="s">
        <v>218</v>
      </c>
      <c r="G18" s="103" t="s">
        <v>73</v>
      </c>
      <c r="H18" s="104" t="s">
        <v>18</v>
      </c>
      <c r="I18" s="104"/>
      <c r="J18" s="105"/>
      <c r="K18" s="106"/>
      <c r="L18" s="106"/>
      <c r="M18" s="106"/>
      <c r="N18" s="107"/>
      <c r="O18" s="107"/>
      <c r="P18" s="117"/>
      <c r="Q18" s="105"/>
      <c r="R18" s="118"/>
      <c r="S18" s="109"/>
      <c r="T18" s="102"/>
    </row>
    <row r="19" spans="2:20" s="79" customFormat="1" ht="21.75" customHeight="1">
      <c r="B19" s="102" t="s">
        <v>527</v>
      </c>
      <c r="C19" s="103" t="s">
        <v>33</v>
      </c>
      <c r="D19" s="103" t="s">
        <v>34</v>
      </c>
      <c r="E19" s="103" t="s">
        <v>188</v>
      </c>
      <c r="F19" s="104" t="s">
        <v>216</v>
      </c>
      <c r="G19" s="103" t="s">
        <v>232</v>
      </c>
      <c r="H19" s="104" t="s">
        <v>18</v>
      </c>
      <c r="I19" s="104"/>
      <c r="J19" s="105"/>
      <c r="K19" s="106"/>
      <c r="L19" s="106"/>
      <c r="M19" s="106"/>
      <c r="N19" s="107"/>
      <c r="O19" s="107"/>
      <c r="P19" s="117"/>
      <c r="Q19" s="117"/>
      <c r="R19" s="118"/>
      <c r="S19" s="109"/>
      <c r="T19" s="102"/>
    </row>
    <row r="20" spans="2:20" s="79" customFormat="1" ht="21.75" customHeight="1">
      <c r="B20" s="102" t="s">
        <v>528</v>
      </c>
      <c r="C20" s="103" t="s">
        <v>33</v>
      </c>
      <c r="D20" s="103" t="s">
        <v>34</v>
      </c>
      <c r="E20" s="103" t="s">
        <v>198</v>
      </c>
      <c r="F20" s="104" t="s">
        <v>218</v>
      </c>
      <c r="G20" s="103" t="s">
        <v>80</v>
      </c>
      <c r="H20" s="104" t="s">
        <v>18</v>
      </c>
      <c r="I20" s="104"/>
      <c r="J20" s="105"/>
      <c r="K20" s="106"/>
      <c r="L20" s="106"/>
      <c r="M20" s="106"/>
      <c r="N20" s="107"/>
      <c r="O20" s="107"/>
      <c r="P20" s="117"/>
      <c r="Q20" s="105"/>
      <c r="R20" s="118"/>
      <c r="S20" s="109"/>
      <c r="T20" s="102"/>
    </row>
    <row r="21" spans="2:20" s="79" customFormat="1" ht="21.75" customHeight="1">
      <c r="B21" s="102" t="s">
        <v>528</v>
      </c>
      <c r="C21" s="103" t="s">
        <v>33</v>
      </c>
      <c r="D21" s="103" t="s">
        <v>34</v>
      </c>
      <c r="E21" s="103" t="s">
        <v>442</v>
      </c>
      <c r="F21" s="104" t="s">
        <v>218</v>
      </c>
      <c r="G21" s="103" t="s">
        <v>73</v>
      </c>
      <c r="H21" s="104" t="s">
        <v>18</v>
      </c>
      <c r="I21" s="104"/>
      <c r="J21" s="105"/>
      <c r="K21" s="106"/>
      <c r="L21" s="106"/>
      <c r="M21" s="106"/>
      <c r="N21" s="107"/>
      <c r="O21" s="107"/>
      <c r="P21" s="117"/>
      <c r="Q21" s="117"/>
      <c r="R21" s="118"/>
      <c r="S21" s="109"/>
      <c r="T21" s="102">
        <v>3</v>
      </c>
    </row>
    <row r="22" spans="2:20" s="79" customFormat="1" ht="21.75" customHeight="1">
      <c r="B22" s="102" t="s">
        <v>528</v>
      </c>
      <c r="C22" s="103" t="s">
        <v>33</v>
      </c>
      <c r="D22" s="103" t="s">
        <v>34</v>
      </c>
      <c r="E22" s="103" t="s">
        <v>144</v>
      </c>
      <c r="F22" s="104" t="s">
        <v>218</v>
      </c>
      <c r="G22" s="103" t="s">
        <v>108</v>
      </c>
      <c r="H22" s="104" t="s">
        <v>18</v>
      </c>
      <c r="I22" s="104"/>
      <c r="J22" s="105"/>
      <c r="K22" s="106"/>
      <c r="L22" s="106"/>
      <c r="M22" s="106"/>
      <c r="N22" s="107"/>
      <c r="O22" s="107"/>
      <c r="P22" s="117"/>
      <c r="Q22" s="117"/>
      <c r="R22" s="118"/>
      <c r="S22" s="109"/>
      <c r="T22" s="102"/>
    </row>
    <row r="23" spans="2:20" s="79" customFormat="1" ht="21.75" customHeight="1">
      <c r="B23" s="102" t="s">
        <v>473</v>
      </c>
      <c r="C23" s="102" t="s">
        <v>33</v>
      </c>
      <c r="D23" s="102" t="s">
        <v>34</v>
      </c>
      <c r="E23" s="103" t="s">
        <v>509</v>
      </c>
      <c r="F23" s="104" t="s">
        <v>226</v>
      </c>
      <c r="G23" s="102" t="s">
        <v>505</v>
      </c>
      <c r="H23" s="104" t="s">
        <v>18</v>
      </c>
      <c r="I23" s="104"/>
      <c r="J23" s="105"/>
      <c r="K23" s="105"/>
      <c r="L23" s="105"/>
      <c r="M23" s="105"/>
      <c r="N23" s="112"/>
      <c r="O23" s="112"/>
      <c r="P23" s="105"/>
      <c r="Q23" s="105"/>
      <c r="R23" s="124"/>
      <c r="S23" s="123"/>
      <c r="T23" s="102"/>
    </row>
    <row r="24" spans="2:20" s="79" customFormat="1" ht="21.75" customHeight="1">
      <c r="B24" s="102" t="s">
        <v>528</v>
      </c>
      <c r="C24" s="103" t="s">
        <v>33</v>
      </c>
      <c r="D24" s="103" t="s">
        <v>98</v>
      </c>
      <c r="E24" s="103" t="s">
        <v>4</v>
      </c>
      <c r="F24" s="104" t="s">
        <v>223</v>
      </c>
      <c r="G24" s="103" t="s">
        <v>73</v>
      </c>
      <c r="H24" s="104" t="s">
        <v>18</v>
      </c>
      <c r="I24" s="104"/>
      <c r="J24" s="105"/>
      <c r="K24" s="106"/>
      <c r="L24" s="106"/>
      <c r="M24" s="106"/>
      <c r="N24" s="107"/>
      <c r="O24" s="107"/>
      <c r="P24" s="117"/>
      <c r="Q24" s="105"/>
      <c r="R24" s="118"/>
      <c r="S24" s="109"/>
      <c r="T24" s="102"/>
    </row>
    <row r="25" spans="2:20" s="79" customFormat="1" ht="21.75" customHeight="1">
      <c r="B25" s="102" t="s">
        <v>528</v>
      </c>
      <c r="C25" s="103" t="s">
        <v>31</v>
      </c>
      <c r="D25" s="103" t="s">
        <v>55</v>
      </c>
      <c r="E25" s="103" t="s">
        <v>461</v>
      </c>
      <c r="F25" s="104" t="s">
        <v>218</v>
      </c>
      <c r="G25" s="103" t="s">
        <v>87</v>
      </c>
      <c r="H25" s="104" t="s">
        <v>229</v>
      </c>
      <c r="I25" s="104"/>
      <c r="J25" s="105"/>
      <c r="K25" s="106"/>
      <c r="L25" s="106"/>
      <c r="M25" s="106"/>
      <c r="N25" s="107"/>
      <c r="O25" s="107"/>
      <c r="P25" s="117"/>
      <c r="Q25" s="117"/>
      <c r="R25" s="118"/>
      <c r="S25" s="109"/>
      <c r="T25" s="102"/>
    </row>
    <row r="26" spans="2:20" s="79" customFormat="1" ht="21.75" customHeight="1">
      <c r="B26" s="102" t="s">
        <v>527</v>
      </c>
      <c r="C26" s="103" t="s">
        <v>32</v>
      </c>
      <c r="D26" s="103" t="s">
        <v>175</v>
      </c>
      <c r="E26" s="103" t="s">
        <v>201</v>
      </c>
      <c r="F26" s="104" t="s">
        <v>218</v>
      </c>
      <c r="G26" s="103" t="s">
        <v>276</v>
      </c>
      <c r="H26" s="104" t="s">
        <v>17</v>
      </c>
      <c r="I26" s="111"/>
      <c r="J26" s="105"/>
      <c r="K26" s="106"/>
      <c r="L26" s="106"/>
      <c r="M26" s="106"/>
      <c r="N26" s="107"/>
      <c r="O26" s="107"/>
      <c r="P26" s="117"/>
      <c r="Q26" s="105"/>
      <c r="R26" s="125"/>
      <c r="S26" s="114"/>
      <c r="T26" s="102"/>
    </row>
    <row r="27" spans="2:20" s="79" customFormat="1" ht="21.75" customHeight="1">
      <c r="B27" s="102" t="s">
        <v>527</v>
      </c>
      <c r="C27" s="103" t="s">
        <v>32</v>
      </c>
      <c r="D27" s="103" t="s">
        <v>175</v>
      </c>
      <c r="E27" s="103" t="s">
        <v>176</v>
      </c>
      <c r="F27" s="104" t="s">
        <v>216</v>
      </c>
      <c r="G27" s="103" t="s">
        <v>274</v>
      </c>
      <c r="H27" s="104" t="s">
        <v>275</v>
      </c>
      <c r="I27" s="104"/>
      <c r="J27" s="105"/>
      <c r="K27" s="106"/>
      <c r="L27" s="106"/>
      <c r="M27" s="106"/>
      <c r="N27" s="107"/>
      <c r="O27" s="107"/>
      <c r="P27" s="117"/>
      <c r="Q27" s="105"/>
      <c r="R27" s="118"/>
      <c r="S27" s="109"/>
      <c r="T27" s="102"/>
    </row>
    <row r="28" spans="2:20" s="79" customFormat="1" ht="21.75" customHeight="1">
      <c r="B28" s="102" t="s">
        <v>527</v>
      </c>
      <c r="C28" s="103" t="s">
        <v>96</v>
      </c>
      <c r="D28" s="103" t="s">
        <v>97</v>
      </c>
      <c r="E28" s="103" t="s">
        <v>172</v>
      </c>
      <c r="F28" s="104" t="s">
        <v>226</v>
      </c>
      <c r="G28" s="103" t="s">
        <v>267</v>
      </c>
      <c r="H28" s="104" t="s">
        <v>17</v>
      </c>
      <c r="I28" s="104"/>
      <c r="J28" s="105"/>
      <c r="K28" s="106"/>
      <c r="L28" s="106"/>
      <c r="M28" s="106"/>
      <c r="N28" s="107"/>
      <c r="O28" s="107"/>
      <c r="P28" s="117"/>
      <c r="Q28" s="117"/>
      <c r="R28" s="118"/>
      <c r="S28" s="109"/>
      <c r="T28" s="102"/>
    </row>
    <row r="29" spans="2:20" s="79" customFormat="1" ht="21.75" customHeight="1">
      <c r="B29" s="102" t="s">
        <v>527</v>
      </c>
      <c r="C29" s="103" t="s">
        <v>171</v>
      </c>
      <c r="D29" s="103" t="s">
        <v>100</v>
      </c>
      <c r="E29" s="103" t="s">
        <v>166</v>
      </c>
      <c r="F29" s="104" t="s">
        <v>218</v>
      </c>
      <c r="G29" s="103" t="s">
        <v>25</v>
      </c>
      <c r="H29" s="104" t="s">
        <v>17</v>
      </c>
      <c r="I29" s="111"/>
      <c r="J29" s="105"/>
      <c r="K29" s="106"/>
      <c r="L29" s="106"/>
      <c r="M29" s="106"/>
      <c r="N29" s="107"/>
      <c r="O29" s="107"/>
      <c r="P29" s="117"/>
      <c r="Q29" s="105"/>
      <c r="R29" s="118"/>
      <c r="S29" s="109"/>
      <c r="T29" s="102"/>
    </row>
    <row r="30" spans="2:20" s="79" customFormat="1" ht="21.75" customHeight="1">
      <c r="B30" s="102" t="s">
        <v>528</v>
      </c>
      <c r="C30" s="103" t="s">
        <v>39</v>
      </c>
      <c r="D30" s="103" t="s">
        <v>187</v>
      </c>
      <c r="E30" s="103" t="s">
        <v>322</v>
      </c>
      <c r="F30" s="104" t="s">
        <v>223</v>
      </c>
      <c r="G30" s="103" t="s">
        <v>74</v>
      </c>
      <c r="H30" s="104" t="s">
        <v>105</v>
      </c>
      <c r="I30" s="111"/>
      <c r="J30" s="105"/>
      <c r="K30" s="106"/>
      <c r="L30" s="106"/>
      <c r="M30" s="106"/>
      <c r="N30" s="107"/>
      <c r="O30" s="107"/>
      <c r="P30" s="105"/>
      <c r="Q30" s="105"/>
      <c r="R30" s="118"/>
      <c r="S30" s="109"/>
      <c r="T30" s="102"/>
    </row>
    <row r="31" spans="2:20" s="79" customFormat="1" ht="21.75" customHeight="1">
      <c r="B31" s="102" t="s">
        <v>527</v>
      </c>
      <c r="C31" s="103" t="s">
        <v>171</v>
      </c>
      <c r="D31" s="103" t="s">
        <v>467</v>
      </c>
      <c r="E31" s="103" t="s">
        <v>476</v>
      </c>
      <c r="F31" s="104" t="s">
        <v>223</v>
      </c>
      <c r="G31" s="103" t="s">
        <v>505</v>
      </c>
      <c r="H31" s="104" t="s">
        <v>17</v>
      </c>
      <c r="I31" s="111"/>
      <c r="J31" s="105"/>
      <c r="K31" s="106"/>
      <c r="L31" s="106"/>
      <c r="M31" s="106"/>
      <c r="N31" s="107"/>
      <c r="O31" s="107"/>
      <c r="P31" s="105"/>
      <c r="Q31" s="105"/>
      <c r="R31" s="108"/>
      <c r="S31" s="109"/>
      <c r="T31" s="102"/>
    </row>
    <row r="32" spans="2:20" s="79" customFormat="1" ht="21.75" customHeight="1">
      <c r="B32" s="102" t="s">
        <v>465</v>
      </c>
      <c r="C32" s="102" t="s">
        <v>171</v>
      </c>
      <c r="D32" s="102" t="s">
        <v>467</v>
      </c>
      <c r="E32" s="103" t="s">
        <v>476</v>
      </c>
      <c r="F32" s="104" t="s">
        <v>223</v>
      </c>
      <c r="G32" s="102" t="s">
        <v>505</v>
      </c>
      <c r="H32" s="104" t="s">
        <v>17</v>
      </c>
      <c r="I32" s="111"/>
      <c r="J32" s="105"/>
      <c r="K32" s="105"/>
      <c r="L32" s="105"/>
      <c r="M32" s="105"/>
      <c r="N32" s="112"/>
      <c r="O32" s="112"/>
      <c r="P32" s="113"/>
      <c r="Q32" s="104"/>
      <c r="R32" s="125"/>
      <c r="S32" s="114"/>
      <c r="T32" s="102"/>
    </row>
    <row r="33" spans="2:20" s="79" customFormat="1" ht="21.75" customHeight="1">
      <c r="B33" s="102" t="s">
        <v>527</v>
      </c>
      <c r="C33" s="103" t="s">
        <v>171</v>
      </c>
      <c r="D33" s="103" t="s">
        <v>114</v>
      </c>
      <c r="E33" s="103" t="s">
        <v>115</v>
      </c>
      <c r="F33" s="104" t="s">
        <v>216</v>
      </c>
      <c r="G33" s="103" t="s">
        <v>262</v>
      </c>
      <c r="H33" s="104" t="s">
        <v>17</v>
      </c>
      <c r="I33" s="104"/>
      <c r="J33" s="105"/>
      <c r="K33" s="106"/>
      <c r="L33" s="106"/>
      <c r="M33" s="106"/>
      <c r="N33" s="107"/>
      <c r="O33" s="107"/>
      <c r="P33" s="117"/>
      <c r="Q33" s="105"/>
      <c r="R33" s="125"/>
      <c r="S33" s="109"/>
      <c r="T33" s="102"/>
    </row>
    <row r="34" spans="2:20" s="79" customFormat="1" ht="21.75" customHeight="1">
      <c r="B34" s="102" t="s">
        <v>528</v>
      </c>
      <c r="C34" s="103" t="s">
        <v>44</v>
      </c>
      <c r="D34" s="103" t="s">
        <v>63</v>
      </c>
      <c r="E34" s="103" t="s">
        <v>284</v>
      </c>
      <c r="F34" s="104" t="s">
        <v>223</v>
      </c>
      <c r="G34" s="103" t="s">
        <v>285</v>
      </c>
      <c r="H34" s="104" t="s">
        <v>17</v>
      </c>
      <c r="I34" s="104"/>
      <c r="J34" s="105"/>
      <c r="K34" s="106"/>
      <c r="L34" s="106"/>
      <c r="M34" s="126"/>
      <c r="N34" s="127"/>
      <c r="O34" s="107"/>
      <c r="P34" s="117"/>
      <c r="Q34" s="105"/>
      <c r="R34" s="125"/>
      <c r="S34" s="114"/>
      <c r="T34" s="102"/>
    </row>
    <row r="35" spans="2:20" s="79" customFormat="1" ht="21.75" customHeight="1">
      <c r="B35" s="102" t="s">
        <v>527</v>
      </c>
      <c r="C35" s="103" t="s">
        <v>44</v>
      </c>
      <c r="D35" s="103" t="s">
        <v>63</v>
      </c>
      <c r="E35" s="103" t="s">
        <v>130</v>
      </c>
      <c r="F35" s="104" t="s">
        <v>216</v>
      </c>
      <c r="G35" s="103" t="s">
        <v>88</v>
      </c>
      <c r="H35" s="104" t="s">
        <v>17</v>
      </c>
      <c r="I35" s="104"/>
      <c r="J35" s="105"/>
      <c r="K35" s="106"/>
      <c r="L35" s="106"/>
      <c r="M35" s="106"/>
      <c r="N35" s="107"/>
      <c r="O35" s="107"/>
      <c r="P35" s="117"/>
      <c r="Q35" s="105"/>
      <c r="R35" s="125"/>
      <c r="S35" s="109"/>
      <c r="T35" s="102"/>
    </row>
    <row r="36" spans="2:20" s="79" customFormat="1" ht="21.75" customHeight="1">
      <c r="B36" s="102" t="s">
        <v>527</v>
      </c>
      <c r="C36" s="103" t="s">
        <v>44</v>
      </c>
      <c r="D36" s="103" t="s">
        <v>63</v>
      </c>
      <c r="E36" s="103" t="s">
        <v>192</v>
      </c>
      <c r="F36" s="104" t="s">
        <v>218</v>
      </c>
      <c r="G36" s="103" t="s">
        <v>277</v>
      </c>
      <c r="H36" s="104" t="s">
        <v>17</v>
      </c>
      <c r="I36" s="111"/>
      <c r="J36" s="105"/>
      <c r="K36" s="106"/>
      <c r="L36" s="106"/>
      <c r="M36" s="106"/>
      <c r="N36" s="107"/>
      <c r="O36" s="107"/>
      <c r="P36" s="117"/>
      <c r="Q36" s="105"/>
      <c r="R36" s="118"/>
      <c r="S36" s="109"/>
      <c r="T36" s="102"/>
    </row>
    <row r="37" spans="2:20" s="79" customFormat="1" ht="21.75" customHeight="1">
      <c r="B37" s="102" t="s">
        <v>527</v>
      </c>
      <c r="C37" s="103" t="s">
        <v>44</v>
      </c>
      <c r="D37" s="103" t="s">
        <v>63</v>
      </c>
      <c r="E37" s="103" t="s">
        <v>103</v>
      </c>
      <c r="F37" s="104" t="s">
        <v>218</v>
      </c>
      <c r="G37" s="103" t="s">
        <v>104</v>
      </c>
      <c r="H37" s="104" t="s">
        <v>17</v>
      </c>
      <c r="I37" s="111"/>
      <c r="J37" s="105"/>
      <c r="K37" s="106"/>
      <c r="L37" s="106"/>
      <c r="M37" s="106"/>
      <c r="N37" s="107"/>
      <c r="O37" s="107"/>
      <c r="P37" s="117"/>
      <c r="Q37" s="117"/>
      <c r="R37" s="118"/>
      <c r="S37" s="109"/>
      <c r="T37" s="102"/>
    </row>
    <row r="38" spans="2:20" s="79" customFormat="1" ht="21.75" customHeight="1">
      <c r="B38" s="102" t="s">
        <v>473</v>
      </c>
      <c r="C38" s="102" t="s">
        <v>44</v>
      </c>
      <c r="D38" s="102" t="s">
        <v>63</v>
      </c>
      <c r="E38" s="103" t="s">
        <v>284</v>
      </c>
      <c r="F38" s="104" t="s">
        <v>223</v>
      </c>
      <c r="G38" s="128" t="s">
        <v>529</v>
      </c>
      <c r="H38" s="104" t="s">
        <v>17</v>
      </c>
      <c r="I38" s="104"/>
      <c r="J38" s="105"/>
      <c r="K38" s="105"/>
      <c r="L38" s="113"/>
      <c r="M38" s="105"/>
      <c r="N38" s="112"/>
      <c r="O38" s="112"/>
      <c r="P38" s="104"/>
      <c r="Q38" s="105"/>
      <c r="R38" s="125"/>
      <c r="S38" s="114"/>
      <c r="T38" s="102"/>
    </row>
    <row r="39" spans="2:20" s="79" customFormat="1" ht="21.75" customHeight="1">
      <c r="B39" s="102" t="s">
        <v>527</v>
      </c>
      <c r="C39" s="103" t="s">
        <v>96</v>
      </c>
      <c r="D39" s="103" t="s">
        <v>64</v>
      </c>
      <c r="E39" s="103" t="s">
        <v>173</v>
      </c>
      <c r="F39" s="104" t="s">
        <v>226</v>
      </c>
      <c r="G39" s="103" t="s">
        <v>269</v>
      </c>
      <c r="H39" s="104" t="s">
        <v>17</v>
      </c>
      <c r="I39" s="104"/>
      <c r="J39" s="105"/>
      <c r="K39" s="106"/>
      <c r="L39" s="106"/>
      <c r="M39" s="106"/>
      <c r="N39" s="107"/>
      <c r="O39" s="107"/>
      <c r="P39" s="117"/>
      <c r="Q39" s="117"/>
      <c r="R39" s="118"/>
      <c r="S39" s="109"/>
      <c r="T39" s="102"/>
    </row>
    <row r="40" spans="2:20" s="79" customFormat="1" ht="21.75" customHeight="1">
      <c r="B40" s="102" t="s">
        <v>527</v>
      </c>
      <c r="C40" s="103" t="s">
        <v>96</v>
      </c>
      <c r="D40" s="103" t="s">
        <v>64</v>
      </c>
      <c r="E40" s="103" t="s">
        <v>60</v>
      </c>
      <c r="F40" s="104" t="s">
        <v>218</v>
      </c>
      <c r="G40" s="103" t="s">
        <v>268</v>
      </c>
      <c r="H40" s="104" t="s">
        <v>17</v>
      </c>
      <c r="I40" s="111"/>
      <c r="J40" s="105"/>
      <c r="K40" s="106"/>
      <c r="L40" s="106"/>
      <c r="M40" s="106"/>
      <c r="N40" s="107"/>
      <c r="O40" s="107"/>
      <c r="P40" s="117"/>
      <c r="Q40" s="117"/>
      <c r="R40" s="118"/>
      <c r="S40" s="109"/>
      <c r="T40" s="102"/>
    </row>
    <row r="41" spans="2:20" s="79" customFormat="1" ht="21.75" customHeight="1">
      <c r="B41" s="102" t="s">
        <v>465</v>
      </c>
      <c r="C41" s="102" t="s">
        <v>96</v>
      </c>
      <c r="D41" s="102" t="s">
        <v>64</v>
      </c>
      <c r="E41" s="103" t="s">
        <v>173</v>
      </c>
      <c r="F41" s="104" t="s">
        <v>223</v>
      </c>
      <c r="G41" s="102" t="s">
        <v>523</v>
      </c>
      <c r="H41" s="104" t="s">
        <v>17</v>
      </c>
      <c r="I41" s="111"/>
      <c r="J41" s="105"/>
      <c r="K41" s="105"/>
      <c r="L41" s="105"/>
      <c r="M41" s="105"/>
      <c r="N41" s="112"/>
      <c r="O41" s="112"/>
      <c r="P41" s="113"/>
      <c r="Q41" s="104"/>
      <c r="R41" s="125"/>
      <c r="S41" s="114"/>
      <c r="T41" s="102"/>
    </row>
    <row r="42" spans="2:20" s="79" customFormat="1" ht="21.75" customHeight="1">
      <c r="B42" s="102" t="s">
        <v>465</v>
      </c>
      <c r="C42" s="102" t="s">
        <v>96</v>
      </c>
      <c r="D42" s="102" t="s">
        <v>64</v>
      </c>
      <c r="E42" s="110" t="s">
        <v>480</v>
      </c>
      <c r="F42" s="104" t="s">
        <v>223</v>
      </c>
      <c r="G42" s="102" t="s">
        <v>524</v>
      </c>
      <c r="H42" s="104" t="s">
        <v>17</v>
      </c>
      <c r="I42" s="111"/>
      <c r="J42" s="105"/>
      <c r="K42" s="105"/>
      <c r="L42" s="105"/>
      <c r="M42" s="105"/>
      <c r="N42" s="112"/>
      <c r="O42" s="112"/>
      <c r="P42" s="113"/>
      <c r="Q42" s="105"/>
      <c r="R42" s="125"/>
      <c r="S42" s="114"/>
      <c r="T42" s="102"/>
    </row>
    <row r="43" spans="2:20" s="79" customFormat="1" ht="21.75" customHeight="1">
      <c r="B43" s="102" t="s">
        <v>527</v>
      </c>
      <c r="C43" s="103" t="s">
        <v>32</v>
      </c>
      <c r="D43" s="103" t="s">
        <v>95</v>
      </c>
      <c r="E43" s="103" t="s">
        <v>93</v>
      </c>
      <c r="F43" s="104" t="s">
        <v>218</v>
      </c>
      <c r="G43" s="103" t="s">
        <v>281</v>
      </c>
      <c r="H43" s="104" t="s">
        <v>17</v>
      </c>
      <c r="I43" s="111"/>
      <c r="J43" s="105"/>
      <c r="K43" s="106"/>
      <c r="L43" s="106"/>
      <c r="M43" s="106"/>
      <c r="N43" s="107"/>
      <c r="O43" s="107"/>
      <c r="P43" s="117"/>
      <c r="Q43" s="105"/>
      <c r="R43" s="121"/>
      <c r="S43" s="109"/>
      <c r="T43" s="102">
        <v>4</v>
      </c>
    </row>
    <row r="44" spans="2:20" s="79" customFormat="1" ht="28.5" customHeight="1">
      <c r="B44" s="102" t="s">
        <v>528</v>
      </c>
      <c r="C44" s="103" t="s">
        <v>33</v>
      </c>
      <c r="D44" s="103" t="s">
        <v>145</v>
      </c>
      <c r="E44" s="103" t="s">
        <v>146</v>
      </c>
      <c r="F44" s="104" t="s">
        <v>225</v>
      </c>
      <c r="G44" s="103" t="s">
        <v>75</v>
      </c>
      <c r="H44" s="104" t="s">
        <v>18</v>
      </c>
      <c r="I44" s="104"/>
      <c r="J44" s="105"/>
      <c r="K44" s="106"/>
      <c r="L44" s="106"/>
      <c r="M44" s="106"/>
      <c r="N44" s="107"/>
      <c r="O44" s="107"/>
      <c r="P44" s="117"/>
      <c r="Q44" s="105"/>
      <c r="R44" s="118"/>
      <c r="S44" s="109"/>
      <c r="T44" s="102">
        <v>5</v>
      </c>
    </row>
    <row r="45" spans="2:20" s="79" customFormat="1" ht="21.75" customHeight="1">
      <c r="B45" s="102" t="s">
        <v>527</v>
      </c>
      <c r="C45" s="103" t="s">
        <v>96</v>
      </c>
      <c r="D45" s="103" t="s">
        <v>62</v>
      </c>
      <c r="E45" s="103" t="s">
        <v>174</v>
      </c>
      <c r="F45" s="104" t="s">
        <v>226</v>
      </c>
      <c r="G45" s="103" t="s">
        <v>270</v>
      </c>
      <c r="H45" s="104" t="s">
        <v>17</v>
      </c>
      <c r="I45" s="104"/>
      <c r="J45" s="105"/>
      <c r="K45" s="106"/>
      <c r="L45" s="106"/>
      <c r="M45" s="106"/>
      <c r="N45" s="107"/>
      <c r="O45" s="107"/>
      <c r="P45" s="117"/>
      <c r="Q45" s="105"/>
      <c r="R45" s="118"/>
      <c r="S45" s="109"/>
      <c r="T45" s="102"/>
    </row>
    <row r="46" spans="2:20" s="79" customFormat="1" ht="21.75" customHeight="1">
      <c r="B46" s="102" t="s">
        <v>474</v>
      </c>
      <c r="C46" s="102" t="s">
        <v>96</v>
      </c>
      <c r="D46" s="102" t="s">
        <v>62</v>
      </c>
      <c r="E46" s="103" t="s">
        <v>174</v>
      </c>
      <c r="F46" s="104" t="s">
        <v>223</v>
      </c>
      <c r="G46" s="102" t="s">
        <v>540</v>
      </c>
      <c r="H46" s="104" t="s">
        <v>17</v>
      </c>
      <c r="I46" s="104"/>
      <c r="J46" s="105"/>
      <c r="K46" s="105"/>
      <c r="L46" s="105"/>
      <c r="M46" s="105"/>
      <c r="N46" s="112"/>
      <c r="O46" s="112"/>
      <c r="P46" s="117"/>
      <c r="Q46" s="104"/>
      <c r="R46" s="118"/>
      <c r="S46" s="109"/>
      <c r="T46" s="102"/>
    </row>
    <row r="47" spans="2:20" s="79" customFormat="1" ht="21.75" customHeight="1">
      <c r="B47" s="102" t="s">
        <v>528</v>
      </c>
      <c r="C47" s="103" t="s">
        <v>171</v>
      </c>
      <c r="D47" s="103" t="s">
        <v>45</v>
      </c>
      <c r="E47" s="103" t="s">
        <v>167</v>
      </c>
      <c r="F47" s="104" t="s">
        <v>223</v>
      </c>
      <c r="G47" s="103" t="s">
        <v>263</v>
      </c>
      <c r="H47" s="104" t="s">
        <v>22</v>
      </c>
      <c r="I47" s="104"/>
      <c r="J47" s="105"/>
      <c r="K47" s="106"/>
      <c r="L47" s="106"/>
      <c r="M47" s="106"/>
      <c r="N47" s="112"/>
      <c r="O47" s="107"/>
      <c r="P47" s="117"/>
      <c r="Q47" s="117"/>
      <c r="R47" s="118"/>
      <c r="S47" s="109"/>
      <c r="T47" s="102"/>
    </row>
    <row r="48" spans="2:20" s="79" customFormat="1" ht="21.75" customHeight="1">
      <c r="B48" s="102" t="s">
        <v>528</v>
      </c>
      <c r="C48" s="103" t="s">
        <v>40</v>
      </c>
      <c r="D48" s="103" t="s">
        <v>41</v>
      </c>
      <c r="E48" s="103" t="s">
        <v>156</v>
      </c>
      <c r="F48" s="104" t="s">
        <v>248</v>
      </c>
      <c r="G48" s="103" t="s">
        <v>249</v>
      </c>
      <c r="H48" s="104" t="s">
        <v>21</v>
      </c>
      <c r="I48" s="104"/>
      <c r="J48" s="105"/>
      <c r="K48" s="106"/>
      <c r="L48" s="106"/>
      <c r="M48" s="106"/>
      <c r="N48" s="112"/>
      <c r="O48" s="107"/>
      <c r="P48" s="117"/>
      <c r="Q48" s="105"/>
      <c r="R48" s="129"/>
      <c r="S48" s="109"/>
      <c r="T48" s="102"/>
    </row>
    <row r="49" spans="2:20" s="79" customFormat="1" ht="21.75" customHeight="1">
      <c r="B49" s="102" t="s">
        <v>528</v>
      </c>
      <c r="C49" s="103" t="s">
        <v>40</v>
      </c>
      <c r="D49" s="103" t="s">
        <v>41</v>
      </c>
      <c r="E49" s="103" t="s">
        <v>388</v>
      </c>
      <c r="F49" s="104" t="s">
        <v>246</v>
      </c>
      <c r="G49" s="103" t="s">
        <v>257</v>
      </c>
      <c r="H49" s="104" t="s">
        <v>21</v>
      </c>
      <c r="I49" s="104"/>
      <c r="J49" s="105"/>
      <c r="K49" s="106"/>
      <c r="L49" s="106"/>
      <c r="M49" s="106"/>
      <c r="N49" s="112"/>
      <c r="O49" s="107"/>
      <c r="P49" s="117"/>
      <c r="Q49" s="105"/>
      <c r="R49" s="118"/>
      <c r="S49" s="109"/>
      <c r="T49" s="102">
        <v>6</v>
      </c>
    </row>
    <row r="50" spans="2:20" s="79" customFormat="1" ht="21.75" customHeight="1">
      <c r="B50" s="102" t="s">
        <v>528</v>
      </c>
      <c r="C50" s="103" t="s">
        <v>40</v>
      </c>
      <c r="D50" s="103" t="s">
        <v>41</v>
      </c>
      <c r="E50" s="103" t="s">
        <v>155</v>
      </c>
      <c r="F50" s="104" t="s">
        <v>246</v>
      </c>
      <c r="G50" s="103" t="s">
        <v>247</v>
      </c>
      <c r="H50" s="104" t="s">
        <v>21</v>
      </c>
      <c r="I50" s="104"/>
      <c r="J50" s="105"/>
      <c r="K50" s="106"/>
      <c r="L50" s="106"/>
      <c r="M50" s="106"/>
      <c r="N50" s="112"/>
      <c r="O50" s="107"/>
      <c r="P50" s="117"/>
      <c r="Q50" s="105"/>
      <c r="R50" s="118"/>
      <c r="S50" s="114"/>
      <c r="T50" s="102"/>
    </row>
    <row r="51" spans="2:20" s="79" customFormat="1" ht="21.75" customHeight="1">
      <c r="B51" s="102" t="s">
        <v>528</v>
      </c>
      <c r="C51" s="103" t="s">
        <v>40</v>
      </c>
      <c r="D51" s="103" t="s">
        <v>41</v>
      </c>
      <c r="E51" s="103" t="s">
        <v>157</v>
      </c>
      <c r="F51" s="104" t="s">
        <v>246</v>
      </c>
      <c r="G51" s="103" t="s">
        <v>252</v>
      </c>
      <c r="H51" s="104" t="s">
        <v>21</v>
      </c>
      <c r="I51" s="104"/>
      <c r="J51" s="105"/>
      <c r="K51" s="106"/>
      <c r="L51" s="106"/>
      <c r="M51" s="106"/>
      <c r="N51" s="112"/>
      <c r="O51" s="107"/>
      <c r="P51" s="117"/>
      <c r="Q51" s="105"/>
      <c r="R51" s="118"/>
      <c r="S51" s="109"/>
      <c r="T51" s="102"/>
    </row>
    <row r="52" spans="2:20" s="79" customFormat="1" ht="21.75" customHeight="1">
      <c r="B52" s="102" t="s">
        <v>528</v>
      </c>
      <c r="C52" s="103" t="s">
        <v>36</v>
      </c>
      <c r="D52" s="103" t="s">
        <v>38</v>
      </c>
      <c r="E52" s="103" t="s">
        <v>6</v>
      </c>
      <c r="F52" s="104" t="s">
        <v>226</v>
      </c>
      <c r="G52" s="103" t="s">
        <v>258</v>
      </c>
      <c r="H52" s="104" t="s">
        <v>21</v>
      </c>
      <c r="I52" s="104"/>
      <c r="J52" s="105"/>
      <c r="K52" s="106"/>
      <c r="L52" s="106"/>
      <c r="M52" s="106"/>
      <c r="N52" s="112"/>
      <c r="O52" s="107"/>
      <c r="P52" s="117"/>
      <c r="Q52" s="105"/>
      <c r="R52" s="118"/>
      <c r="S52" s="109"/>
      <c r="T52" s="102"/>
    </row>
    <row r="53" spans="2:20" s="79" customFormat="1" ht="21.75" customHeight="1">
      <c r="B53" s="102" t="s">
        <v>528</v>
      </c>
      <c r="C53" s="103" t="s">
        <v>39</v>
      </c>
      <c r="D53" s="103" t="s">
        <v>116</v>
      </c>
      <c r="E53" s="103" t="s">
        <v>325</v>
      </c>
      <c r="F53" s="104" t="s">
        <v>218</v>
      </c>
      <c r="G53" s="103" t="s">
        <v>288</v>
      </c>
      <c r="H53" s="104" t="s">
        <v>16</v>
      </c>
      <c r="I53" s="111"/>
      <c r="J53" s="105"/>
      <c r="K53" s="106"/>
      <c r="L53" s="106"/>
      <c r="M53" s="106"/>
      <c r="N53" s="112"/>
      <c r="O53" s="107"/>
      <c r="P53" s="104"/>
      <c r="Q53" s="104"/>
      <c r="R53" s="118"/>
      <c r="S53" s="109"/>
      <c r="T53" s="102">
        <v>7</v>
      </c>
    </row>
    <row r="54" spans="2:20" s="79" customFormat="1" ht="21.75" customHeight="1">
      <c r="B54" s="102" t="s">
        <v>527</v>
      </c>
      <c r="C54" s="103" t="s">
        <v>44</v>
      </c>
      <c r="D54" s="103" t="s">
        <v>117</v>
      </c>
      <c r="E54" s="103" t="s">
        <v>118</v>
      </c>
      <c r="F54" s="104" t="s">
        <v>216</v>
      </c>
      <c r="G54" s="103" t="s">
        <v>282</v>
      </c>
      <c r="H54" s="104" t="s">
        <v>17</v>
      </c>
      <c r="I54" s="104"/>
      <c r="J54" s="105"/>
      <c r="K54" s="106"/>
      <c r="L54" s="106"/>
      <c r="M54" s="106"/>
      <c r="N54" s="107"/>
      <c r="O54" s="107"/>
      <c r="P54" s="117"/>
      <c r="Q54" s="117"/>
      <c r="R54" s="118"/>
      <c r="S54" s="109"/>
      <c r="T54" s="102">
        <v>8</v>
      </c>
    </row>
    <row r="55" spans="2:20" s="79" customFormat="1" ht="21.75" customHeight="1">
      <c r="B55" s="102" t="s">
        <v>473</v>
      </c>
      <c r="C55" s="102" t="s">
        <v>44</v>
      </c>
      <c r="D55" s="102" t="s">
        <v>117</v>
      </c>
      <c r="E55" s="103" t="s">
        <v>118</v>
      </c>
      <c r="F55" s="104" t="s">
        <v>216</v>
      </c>
      <c r="G55" s="102" t="s">
        <v>507</v>
      </c>
      <c r="H55" s="104" t="s">
        <v>17</v>
      </c>
      <c r="I55" s="104"/>
      <c r="J55" s="105"/>
      <c r="K55" s="106"/>
      <c r="L55" s="105"/>
      <c r="M55" s="105"/>
      <c r="N55" s="112"/>
      <c r="O55" s="112"/>
      <c r="P55" s="104"/>
      <c r="Q55" s="105"/>
      <c r="R55" s="118"/>
      <c r="S55" s="109"/>
      <c r="T55" s="102"/>
    </row>
    <row r="56" spans="2:20" s="79" customFormat="1" ht="21.75" customHeight="1">
      <c r="B56" s="102" t="s">
        <v>465</v>
      </c>
      <c r="C56" s="102" t="s">
        <v>44</v>
      </c>
      <c r="D56" s="102" t="s">
        <v>468</v>
      </c>
      <c r="E56" s="103" t="s">
        <v>118</v>
      </c>
      <c r="F56" s="104" t="s">
        <v>216</v>
      </c>
      <c r="G56" s="102" t="s">
        <v>524</v>
      </c>
      <c r="H56" s="104" t="s">
        <v>17</v>
      </c>
      <c r="I56" s="111"/>
      <c r="J56" s="105"/>
      <c r="K56" s="105"/>
      <c r="L56" s="105"/>
      <c r="M56" s="105"/>
      <c r="N56" s="112"/>
      <c r="O56" s="112"/>
      <c r="P56" s="113"/>
      <c r="Q56" s="104"/>
      <c r="R56" s="125"/>
      <c r="S56" s="109"/>
      <c r="T56" s="102">
        <v>8</v>
      </c>
    </row>
    <row r="57" spans="2:20" s="79" customFormat="1" ht="21.75" customHeight="1">
      <c r="B57" s="102" t="s">
        <v>528</v>
      </c>
      <c r="C57" s="103" t="s">
        <v>39</v>
      </c>
      <c r="D57" s="103" t="s">
        <v>66</v>
      </c>
      <c r="E57" s="103" t="s">
        <v>67</v>
      </c>
      <c r="F57" s="104" t="s">
        <v>223</v>
      </c>
      <c r="G57" s="103" t="s">
        <v>25</v>
      </c>
      <c r="H57" s="104" t="s">
        <v>16</v>
      </c>
      <c r="I57" s="111"/>
      <c r="J57" s="105"/>
      <c r="K57" s="106"/>
      <c r="L57" s="106"/>
      <c r="M57" s="106"/>
      <c r="N57" s="112"/>
      <c r="O57" s="107"/>
      <c r="P57" s="104"/>
      <c r="Q57" s="105"/>
      <c r="R57" s="129"/>
      <c r="S57" s="109"/>
      <c r="T57" s="102"/>
    </row>
    <row r="58" spans="2:20" s="79" customFormat="1" ht="21.75" customHeight="1">
      <c r="B58" s="102" t="s">
        <v>465</v>
      </c>
      <c r="C58" s="102" t="s">
        <v>39</v>
      </c>
      <c r="D58" s="102" t="s">
        <v>66</v>
      </c>
      <c r="E58" s="103" t="s">
        <v>67</v>
      </c>
      <c r="F58" s="104" t="s">
        <v>223</v>
      </c>
      <c r="G58" s="102" t="s">
        <v>524</v>
      </c>
      <c r="H58" s="104" t="s">
        <v>521</v>
      </c>
      <c r="I58" s="111"/>
      <c r="J58" s="105"/>
      <c r="K58" s="105"/>
      <c r="L58" s="105"/>
      <c r="M58" s="105"/>
      <c r="N58" s="112"/>
      <c r="O58" s="112"/>
      <c r="P58" s="113"/>
      <c r="Q58" s="104"/>
      <c r="R58" s="125"/>
      <c r="S58" s="114"/>
      <c r="T58" s="102"/>
    </row>
    <row r="59" spans="2:20" s="79" customFormat="1" ht="21.75" customHeight="1">
      <c r="B59" s="102" t="s">
        <v>473</v>
      </c>
      <c r="C59" s="102" t="s">
        <v>44</v>
      </c>
      <c r="D59" s="102" t="s">
        <v>470</v>
      </c>
      <c r="E59" s="103" t="s">
        <v>508</v>
      </c>
      <c r="F59" s="104" t="s">
        <v>223</v>
      </c>
      <c r="G59" s="103" t="s">
        <v>505</v>
      </c>
      <c r="H59" s="104" t="s">
        <v>17</v>
      </c>
      <c r="I59" s="104"/>
      <c r="J59" s="105"/>
      <c r="K59" s="106"/>
      <c r="L59" s="106"/>
      <c r="M59" s="106"/>
      <c r="N59" s="112"/>
      <c r="O59" s="107"/>
      <c r="P59" s="117"/>
      <c r="Q59" s="117"/>
      <c r="R59" s="130"/>
      <c r="S59" s="114"/>
      <c r="T59" s="102"/>
    </row>
    <row r="60" spans="2:20" s="79" customFormat="1" ht="21.75" customHeight="1">
      <c r="B60" s="102" t="s">
        <v>465</v>
      </c>
      <c r="C60" s="102" t="s">
        <v>44</v>
      </c>
      <c r="D60" s="102" t="s">
        <v>470</v>
      </c>
      <c r="E60" s="103" t="s">
        <v>478</v>
      </c>
      <c r="F60" s="104" t="s">
        <v>223</v>
      </c>
      <c r="G60" s="102" t="s">
        <v>532</v>
      </c>
      <c r="H60" s="104" t="s">
        <v>17</v>
      </c>
      <c r="I60" s="111"/>
      <c r="J60" s="105"/>
      <c r="K60" s="105"/>
      <c r="L60" s="105"/>
      <c r="M60" s="105"/>
      <c r="N60" s="112"/>
      <c r="O60" s="112"/>
      <c r="P60" s="113"/>
      <c r="Q60" s="105"/>
      <c r="R60" s="125"/>
      <c r="S60" s="114"/>
      <c r="T60" s="102"/>
    </row>
    <row r="61" spans="2:20" s="79" customFormat="1" ht="21.75" customHeight="1">
      <c r="B61" s="102" t="s">
        <v>465</v>
      </c>
      <c r="C61" s="102" t="s">
        <v>44</v>
      </c>
      <c r="D61" s="102" t="s">
        <v>470</v>
      </c>
      <c r="E61" s="103" t="s">
        <v>479</v>
      </c>
      <c r="F61" s="104" t="s">
        <v>223</v>
      </c>
      <c r="G61" s="102" t="s">
        <v>532</v>
      </c>
      <c r="H61" s="104" t="s">
        <v>17</v>
      </c>
      <c r="I61" s="111"/>
      <c r="J61" s="105"/>
      <c r="K61" s="105"/>
      <c r="L61" s="105"/>
      <c r="M61" s="105"/>
      <c r="N61" s="112"/>
      <c r="O61" s="112"/>
      <c r="P61" s="113"/>
      <c r="Q61" s="105"/>
      <c r="R61" s="125"/>
      <c r="S61" s="114"/>
      <c r="T61" s="102"/>
    </row>
    <row r="62" spans="2:20" s="79" customFormat="1" ht="21.75" customHeight="1">
      <c r="B62" s="102" t="s">
        <v>527</v>
      </c>
      <c r="C62" s="103" t="s">
        <v>44</v>
      </c>
      <c r="D62" s="103" t="s">
        <v>179</v>
      </c>
      <c r="E62" s="103" t="s">
        <v>508</v>
      </c>
      <c r="F62" s="104" t="s">
        <v>223</v>
      </c>
      <c r="G62" s="103" t="s">
        <v>92</v>
      </c>
      <c r="H62" s="104" t="s">
        <v>17</v>
      </c>
      <c r="I62" s="104"/>
      <c r="J62" s="105"/>
      <c r="K62" s="106"/>
      <c r="L62" s="106"/>
      <c r="M62" s="106"/>
      <c r="N62" s="107"/>
      <c r="O62" s="107"/>
      <c r="P62" s="117"/>
      <c r="Q62" s="105"/>
      <c r="R62" s="130"/>
      <c r="S62" s="114"/>
      <c r="T62" s="102"/>
    </row>
    <row r="63" spans="2:20" s="79" customFormat="1" ht="21.75" customHeight="1">
      <c r="B63" s="102" t="s">
        <v>465</v>
      </c>
      <c r="C63" s="102" t="s">
        <v>472</v>
      </c>
      <c r="D63" s="102" t="s">
        <v>471</v>
      </c>
      <c r="E63" s="103" t="s">
        <v>481</v>
      </c>
      <c r="F63" s="104" t="s">
        <v>223</v>
      </c>
      <c r="G63" s="102" t="s">
        <v>533</v>
      </c>
      <c r="H63" s="104" t="s">
        <v>16</v>
      </c>
      <c r="I63" s="111"/>
      <c r="J63" s="105"/>
      <c r="K63" s="105"/>
      <c r="L63" s="105"/>
      <c r="M63" s="105"/>
      <c r="N63" s="112"/>
      <c r="O63" s="112"/>
      <c r="P63" s="113"/>
      <c r="Q63" s="105"/>
      <c r="R63" s="131"/>
      <c r="S63" s="114"/>
      <c r="T63" s="102"/>
    </row>
    <row r="64" spans="2:20" s="79" customFormat="1" ht="21.75" customHeight="1">
      <c r="B64" s="102" t="s">
        <v>528</v>
      </c>
      <c r="C64" s="103" t="s">
        <v>33</v>
      </c>
      <c r="D64" s="103" t="s">
        <v>52</v>
      </c>
      <c r="E64" s="103" t="s">
        <v>151</v>
      </c>
      <c r="F64" s="104" t="s">
        <v>236</v>
      </c>
      <c r="G64" s="103" t="s">
        <v>238</v>
      </c>
      <c r="H64" s="104" t="s">
        <v>70</v>
      </c>
      <c r="I64" s="104"/>
      <c r="J64" s="105"/>
      <c r="K64" s="106"/>
      <c r="L64" s="106"/>
      <c r="M64" s="106"/>
      <c r="N64" s="112"/>
      <c r="O64" s="107"/>
      <c r="P64" s="117"/>
      <c r="Q64" s="117"/>
      <c r="R64" s="118"/>
      <c r="S64" s="109"/>
      <c r="T64" s="102"/>
    </row>
    <row r="65" spans="2:20" s="79" customFormat="1" ht="21.75" customHeight="1">
      <c r="B65" s="102" t="s">
        <v>528</v>
      </c>
      <c r="C65" s="103" t="s">
        <v>33</v>
      </c>
      <c r="D65" s="103" t="s">
        <v>52</v>
      </c>
      <c r="E65" s="103" t="s">
        <v>191</v>
      </c>
      <c r="F65" s="104" t="s">
        <v>236</v>
      </c>
      <c r="G65" s="103" t="s">
        <v>241</v>
      </c>
      <c r="H65" s="104" t="s">
        <v>70</v>
      </c>
      <c r="I65" s="104"/>
      <c r="J65" s="105"/>
      <c r="K65" s="106"/>
      <c r="L65" s="106"/>
      <c r="M65" s="106"/>
      <c r="N65" s="112"/>
      <c r="O65" s="107"/>
      <c r="P65" s="117"/>
      <c r="Q65" s="117"/>
      <c r="R65" s="130"/>
      <c r="S65" s="109"/>
      <c r="T65" s="102"/>
    </row>
    <row r="66" spans="2:20" s="79" customFormat="1" ht="21.75" customHeight="1">
      <c r="B66" s="102" t="s">
        <v>528</v>
      </c>
      <c r="C66" s="103" t="s">
        <v>33</v>
      </c>
      <c r="D66" s="103" t="s">
        <v>52</v>
      </c>
      <c r="E66" s="103" t="s">
        <v>150</v>
      </c>
      <c r="F66" s="104" t="s">
        <v>236</v>
      </c>
      <c r="G66" s="103" t="s">
        <v>237</v>
      </c>
      <c r="H66" s="104" t="s">
        <v>70</v>
      </c>
      <c r="I66" s="104"/>
      <c r="J66" s="105"/>
      <c r="K66" s="106"/>
      <c r="L66" s="106"/>
      <c r="M66" s="106"/>
      <c r="N66" s="112"/>
      <c r="O66" s="107"/>
      <c r="P66" s="117"/>
      <c r="Q66" s="117"/>
      <c r="R66" s="130"/>
      <c r="S66" s="109"/>
      <c r="T66" s="102"/>
    </row>
    <row r="67" spans="2:20" s="79" customFormat="1" ht="21.75" customHeight="1">
      <c r="B67" s="102" t="s">
        <v>473</v>
      </c>
      <c r="C67" s="102" t="s">
        <v>33</v>
      </c>
      <c r="D67" s="102" t="s">
        <v>52</v>
      </c>
      <c r="E67" s="103" t="s">
        <v>151</v>
      </c>
      <c r="F67" s="104" t="s">
        <v>236</v>
      </c>
      <c r="G67" s="103" t="s">
        <v>505</v>
      </c>
      <c r="H67" s="104" t="s">
        <v>70</v>
      </c>
      <c r="I67" s="104"/>
      <c r="J67" s="105"/>
      <c r="K67" s="106"/>
      <c r="L67" s="106"/>
      <c r="M67" s="106"/>
      <c r="N67" s="112"/>
      <c r="O67" s="107"/>
      <c r="P67" s="117"/>
      <c r="Q67" s="117"/>
      <c r="R67" s="118"/>
      <c r="S67" s="109"/>
      <c r="T67" s="102"/>
    </row>
    <row r="68" spans="2:20" s="79" customFormat="1" ht="21.75" customHeight="1">
      <c r="B68" s="102" t="s">
        <v>465</v>
      </c>
      <c r="C68" s="102" t="s">
        <v>33</v>
      </c>
      <c r="D68" s="102" t="s">
        <v>52</v>
      </c>
      <c r="E68" s="103" t="s">
        <v>151</v>
      </c>
      <c r="F68" s="104" t="s">
        <v>236</v>
      </c>
      <c r="G68" s="103" t="s">
        <v>541</v>
      </c>
      <c r="H68" s="104" t="s">
        <v>70</v>
      </c>
      <c r="I68" s="111"/>
      <c r="J68" s="105"/>
      <c r="K68" s="105"/>
      <c r="L68" s="105"/>
      <c r="M68" s="105"/>
      <c r="N68" s="112"/>
      <c r="O68" s="112"/>
      <c r="P68" s="113"/>
      <c r="Q68" s="104"/>
      <c r="R68" s="125"/>
      <c r="S68" s="109"/>
      <c r="T68" s="102"/>
    </row>
    <row r="69" spans="2:20" s="79" customFormat="1" ht="21.75" customHeight="1">
      <c r="B69" s="102" t="s">
        <v>474</v>
      </c>
      <c r="C69" s="102" t="s">
        <v>33</v>
      </c>
      <c r="D69" s="102" t="s">
        <v>52</v>
      </c>
      <c r="E69" s="103" t="s">
        <v>191</v>
      </c>
      <c r="F69" s="104" t="s">
        <v>236</v>
      </c>
      <c r="G69" s="103" t="s">
        <v>241</v>
      </c>
      <c r="H69" s="104" t="s">
        <v>70</v>
      </c>
      <c r="I69" s="104"/>
      <c r="J69" s="105"/>
      <c r="K69" s="106"/>
      <c r="L69" s="106"/>
      <c r="M69" s="106"/>
      <c r="N69" s="112"/>
      <c r="O69" s="107"/>
      <c r="P69" s="117"/>
      <c r="Q69" s="117"/>
      <c r="R69" s="132"/>
      <c r="S69" s="109"/>
      <c r="T69" s="102"/>
    </row>
    <row r="70" spans="2:20" s="79" customFormat="1" ht="21.75" customHeight="1">
      <c r="B70" s="102" t="s">
        <v>528</v>
      </c>
      <c r="C70" s="103" t="s">
        <v>33</v>
      </c>
      <c r="D70" s="103" t="s">
        <v>106</v>
      </c>
      <c r="E70" s="103" t="s">
        <v>152</v>
      </c>
      <c r="F70" s="104" t="s">
        <v>236</v>
      </c>
      <c r="G70" s="103" t="s">
        <v>240</v>
      </c>
      <c r="H70" s="104" t="s">
        <v>70</v>
      </c>
      <c r="I70" s="104"/>
      <c r="J70" s="105"/>
      <c r="K70" s="106"/>
      <c r="L70" s="106"/>
      <c r="M70" s="106"/>
      <c r="N70" s="112"/>
      <c r="O70" s="107"/>
      <c r="P70" s="117"/>
      <c r="Q70" s="117"/>
      <c r="R70" s="130"/>
      <c r="S70" s="109"/>
      <c r="T70" s="102"/>
    </row>
    <row r="71" spans="2:20" s="79" customFormat="1" ht="21.75" customHeight="1">
      <c r="B71" s="102" t="s">
        <v>528</v>
      </c>
      <c r="C71" s="103" t="s">
        <v>33</v>
      </c>
      <c r="D71" s="103" t="s">
        <v>106</v>
      </c>
      <c r="E71" s="103" t="s">
        <v>107</v>
      </c>
      <c r="F71" s="104" t="s">
        <v>236</v>
      </c>
      <c r="G71" s="103" t="s">
        <v>235</v>
      </c>
      <c r="H71" s="104" t="s">
        <v>70</v>
      </c>
      <c r="I71" s="104"/>
      <c r="J71" s="105"/>
      <c r="K71" s="106"/>
      <c r="L71" s="106"/>
      <c r="M71" s="106"/>
      <c r="N71" s="112"/>
      <c r="O71" s="107"/>
      <c r="P71" s="117"/>
      <c r="Q71" s="117"/>
      <c r="R71" s="118"/>
      <c r="S71" s="109"/>
      <c r="T71" s="102"/>
    </row>
    <row r="72" spans="2:20" s="79" customFormat="1" ht="21.75" customHeight="1">
      <c r="B72" s="102" t="s">
        <v>528</v>
      </c>
      <c r="C72" s="103" t="s">
        <v>39</v>
      </c>
      <c r="D72" s="103" t="s">
        <v>53</v>
      </c>
      <c r="E72" s="103" t="s">
        <v>185</v>
      </c>
      <c r="F72" s="104" t="s">
        <v>216</v>
      </c>
      <c r="G72" s="103" t="s">
        <v>289</v>
      </c>
      <c r="H72" s="104" t="s">
        <v>290</v>
      </c>
      <c r="I72" s="111"/>
      <c r="J72" s="105"/>
      <c r="K72" s="106"/>
      <c r="L72" s="106"/>
      <c r="M72" s="106"/>
      <c r="N72" s="112"/>
      <c r="O72" s="107"/>
      <c r="P72" s="104"/>
      <c r="Q72" s="105"/>
      <c r="R72" s="118"/>
      <c r="S72" s="109"/>
      <c r="T72" s="102"/>
    </row>
    <row r="73" spans="2:20" s="79" customFormat="1" ht="21.75" customHeight="1">
      <c r="B73" s="102" t="s">
        <v>527</v>
      </c>
      <c r="C73" s="103" t="s">
        <v>171</v>
      </c>
      <c r="D73" s="103" t="s">
        <v>122</v>
      </c>
      <c r="E73" s="103" t="s">
        <v>168</v>
      </c>
      <c r="F73" s="104" t="s">
        <v>223</v>
      </c>
      <c r="G73" s="103" t="s">
        <v>123</v>
      </c>
      <c r="H73" s="104" t="s">
        <v>17</v>
      </c>
      <c r="I73" s="104"/>
      <c r="J73" s="105"/>
      <c r="K73" s="106"/>
      <c r="L73" s="106"/>
      <c r="M73" s="106"/>
      <c r="N73" s="107"/>
      <c r="O73" s="107"/>
      <c r="P73" s="117"/>
      <c r="Q73" s="105"/>
      <c r="R73" s="118"/>
      <c r="S73" s="109"/>
      <c r="T73" s="102"/>
    </row>
    <row r="74" spans="2:20" s="79" customFormat="1" ht="21.75" customHeight="1">
      <c r="B74" s="102" t="s">
        <v>528</v>
      </c>
      <c r="C74" s="103" t="s">
        <v>33</v>
      </c>
      <c r="D74" s="103" t="s">
        <v>147</v>
      </c>
      <c r="E74" s="103" t="s">
        <v>148</v>
      </c>
      <c r="F74" s="104" t="s">
        <v>218</v>
      </c>
      <c r="G74" s="103" t="s">
        <v>234</v>
      </c>
      <c r="H74" s="104" t="s">
        <v>18</v>
      </c>
      <c r="I74" s="104"/>
      <c r="J74" s="105"/>
      <c r="K74" s="106"/>
      <c r="L74" s="106"/>
      <c r="M74" s="106"/>
      <c r="N74" s="112"/>
      <c r="O74" s="107"/>
      <c r="P74" s="117"/>
      <c r="Q74" s="105"/>
      <c r="R74" s="133"/>
      <c r="S74" s="109"/>
      <c r="T74" s="102"/>
    </row>
    <row r="75" spans="2:20" s="79" customFormat="1" ht="21.75" customHeight="1">
      <c r="B75" s="102" t="s">
        <v>528</v>
      </c>
      <c r="C75" s="103" t="s">
        <v>36</v>
      </c>
      <c r="D75" s="103" t="s">
        <v>199</v>
      </c>
      <c r="E75" s="103" t="s">
        <v>255</v>
      </c>
      <c r="F75" s="104" t="s">
        <v>223</v>
      </c>
      <c r="G75" s="103" t="s">
        <v>254</v>
      </c>
      <c r="H75" s="104" t="s">
        <v>250</v>
      </c>
      <c r="I75" s="104"/>
      <c r="J75" s="105"/>
      <c r="K75" s="106"/>
      <c r="L75" s="106"/>
      <c r="M75" s="106"/>
      <c r="N75" s="112"/>
      <c r="O75" s="107"/>
      <c r="P75" s="117"/>
      <c r="Q75" s="105"/>
      <c r="R75" s="125"/>
      <c r="S75" s="109"/>
      <c r="T75" s="102"/>
    </row>
    <row r="76" spans="2:20" s="79" customFormat="1" ht="21.75" customHeight="1">
      <c r="B76" s="102" t="s">
        <v>465</v>
      </c>
      <c r="C76" s="102" t="s">
        <v>36</v>
      </c>
      <c r="D76" s="102" t="s">
        <v>199</v>
      </c>
      <c r="E76" s="103" t="s">
        <v>475</v>
      </c>
      <c r="F76" s="104" t="s">
        <v>223</v>
      </c>
      <c r="G76" s="102" t="s">
        <v>534</v>
      </c>
      <c r="H76" s="104" t="s">
        <v>250</v>
      </c>
      <c r="I76" s="111"/>
      <c r="J76" s="105"/>
      <c r="K76" s="105"/>
      <c r="L76" s="105"/>
      <c r="M76" s="105"/>
      <c r="N76" s="112"/>
      <c r="O76" s="112"/>
      <c r="P76" s="113"/>
      <c r="Q76" s="104"/>
      <c r="R76" s="118"/>
      <c r="S76" s="114"/>
      <c r="T76" s="102"/>
    </row>
    <row r="77" spans="2:20" s="79" customFormat="1" ht="21.75" customHeight="1">
      <c r="B77" s="102" t="s">
        <v>474</v>
      </c>
      <c r="C77" s="102" t="s">
        <v>36</v>
      </c>
      <c r="D77" s="102" t="s">
        <v>199</v>
      </c>
      <c r="E77" s="103" t="s">
        <v>494</v>
      </c>
      <c r="F77" s="105" t="s">
        <v>218</v>
      </c>
      <c r="G77" s="103" t="s">
        <v>254</v>
      </c>
      <c r="H77" s="104" t="s">
        <v>250</v>
      </c>
      <c r="I77" s="104"/>
      <c r="J77" s="105"/>
      <c r="K77" s="105"/>
      <c r="L77" s="112"/>
      <c r="M77" s="105"/>
      <c r="N77" s="112"/>
      <c r="O77" s="112"/>
      <c r="P77" s="117"/>
      <c r="Q77" s="104"/>
      <c r="R77" s="118"/>
      <c r="S77" s="109"/>
      <c r="T77" s="102"/>
    </row>
    <row r="78" spans="2:20" s="79" customFormat="1" ht="21.75" customHeight="1">
      <c r="B78" s="102" t="s">
        <v>474</v>
      </c>
      <c r="C78" s="102" t="s">
        <v>36</v>
      </c>
      <c r="D78" s="102" t="s">
        <v>199</v>
      </c>
      <c r="E78" s="103" t="s">
        <v>500</v>
      </c>
      <c r="F78" s="105" t="s">
        <v>223</v>
      </c>
      <c r="G78" s="102" t="s">
        <v>542</v>
      </c>
      <c r="H78" s="104" t="s">
        <v>250</v>
      </c>
      <c r="I78" s="104"/>
      <c r="J78" s="105"/>
      <c r="K78" s="105"/>
      <c r="L78" s="105"/>
      <c r="M78" s="105"/>
      <c r="N78" s="112"/>
      <c r="O78" s="112"/>
      <c r="P78" s="117"/>
      <c r="Q78" s="104"/>
      <c r="R78" s="118"/>
      <c r="S78" s="109"/>
      <c r="T78" s="102"/>
    </row>
    <row r="79" spans="2:20" s="79" customFormat="1" ht="21.75" customHeight="1">
      <c r="B79" s="102" t="s">
        <v>528</v>
      </c>
      <c r="C79" s="103" t="s">
        <v>36</v>
      </c>
      <c r="D79" s="103" t="s">
        <v>112</v>
      </c>
      <c r="E79" s="103" t="s">
        <v>337</v>
      </c>
      <c r="F79" s="104" t="s">
        <v>338</v>
      </c>
      <c r="G79" s="103" t="s">
        <v>254</v>
      </c>
      <c r="H79" s="104" t="s">
        <v>250</v>
      </c>
      <c r="I79" s="104"/>
      <c r="J79" s="105"/>
      <c r="K79" s="106"/>
      <c r="L79" s="106"/>
      <c r="M79" s="106"/>
      <c r="N79" s="112"/>
      <c r="O79" s="107"/>
      <c r="P79" s="117"/>
      <c r="Q79" s="105"/>
      <c r="R79" s="125"/>
      <c r="S79" s="114"/>
      <c r="T79" s="102"/>
    </row>
    <row r="80" spans="2:20" s="79" customFormat="1" ht="21.75" customHeight="1">
      <c r="B80" s="102" t="s">
        <v>528</v>
      </c>
      <c r="C80" s="103" t="s">
        <v>48</v>
      </c>
      <c r="D80" s="103" t="s">
        <v>51</v>
      </c>
      <c r="E80" s="103" t="s">
        <v>203</v>
      </c>
      <c r="F80" s="104" t="s">
        <v>218</v>
      </c>
      <c r="G80" s="103" t="s">
        <v>85</v>
      </c>
      <c r="H80" s="104" t="s">
        <v>17</v>
      </c>
      <c r="I80" s="104"/>
      <c r="J80" s="106"/>
      <c r="K80" s="106"/>
      <c r="L80" s="106"/>
      <c r="M80" s="106"/>
      <c r="N80" s="112"/>
      <c r="O80" s="107"/>
      <c r="P80" s="134"/>
      <c r="Q80" s="134"/>
      <c r="R80" s="133"/>
      <c r="S80" s="109"/>
      <c r="T80" s="102"/>
    </row>
    <row r="81" spans="2:20" s="79" customFormat="1" ht="21.75" customHeight="1">
      <c r="B81" s="102" t="s">
        <v>528</v>
      </c>
      <c r="C81" s="103" t="s">
        <v>48</v>
      </c>
      <c r="D81" s="103" t="s">
        <v>131</v>
      </c>
      <c r="E81" s="103" t="s">
        <v>132</v>
      </c>
      <c r="F81" s="104" t="s">
        <v>216</v>
      </c>
      <c r="G81" s="103" t="s">
        <v>214</v>
      </c>
      <c r="H81" s="104" t="s">
        <v>133</v>
      </c>
      <c r="I81" s="104"/>
      <c r="J81" s="105"/>
      <c r="K81" s="106"/>
      <c r="L81" s="106"/>
      <c r="M81" s="106"/>
      <c r="N81" s="112"/>
      <c r="O81" s="107"/>
      <c r="P81" s="117"/>
      <c r="Q81" s="117"/>
      <c r="R81" s="135"/>
      <c r="S81" s="109"/>
      <c r="T81" s="109"/>
    </row>
    <row r="82" spans="2:20" s="79" customFormat="1" ht="21.75" customHeight="1">
      <c r="B82" s="102" t="s">
        <v>465</v>
      </c>
      <c r="C82" s="102" t="s">
        <v>36</v>
      </c>
      <c r="D82" s="102" t="s">
        <v>466</v>
      </c>
      <c r="E82" s="103" t="s">
        <v>160</v>
      </c>
      <c r="F82" s="104" t="s">
        <v>236</v>
      </c>
      <c r="G82" s="103" t="s">
        <v>259</v>
      </c>
      <c r="H82" s="104" t="s">
        <v>16</v>
      </c>
      <c r="I82" s="111"/>
      <c r="J82" s="105"/>
      <c r="K82" s="105"/>
      <c r="L82" s="105"/>
      <c r="M82" s="105"/>
      <c r="N82" s="112"/>
      <c r="O82" s="112"/>
      <c r="P82" s="113"/>
      <c r="Q82" s="105"/>
      <c r="R82" s="118"/>
      <c r="S82" s="109"/>
      <c r="T82" s="102"/>
    </row>
    <row r="83" spans="2:20" s="79" customFormat="1" ht="21.75" customHeight="1">
      <c r="B83" s="102" t="s">
        <v>527</v>
      </c>
      <c r="C83" s="103" t="s">
        <v>36</v>
      </c>
      <c r="D83" s="103" t="s">
        <v>159</v>
      </c>
      <c r="E83" s="103" t="s">
        <v>160</v>
      </c>
      <c r="F83" s="104" t="s">
        <v>236</v>
      </c>
      <c r="G83" s="103" t="s">
        <v>259</v>
      </c>
      <c r="H83" s="104" t="s">
        <v>16</v>
      </c>
      <c r="I83" s="111"/>
      <c r="J83" s="105"/>
      <c r="K83" s="106"/>
      <c r="L83" s="106"/>
      <c r="M83" s="106"/>
      <c r="N83" s="107"/>
      <c r="O83" s="107"/>
      <c r="P83" s="117"/>
      <c r="Q83" s="105"/>
      <c r="R83" s="118"/>
      <c r="S83" s="109"/>
      <c r="T83" s="102"/>
    </row>
    <row r="84" spans="2:20" s="79" customFormat="1" ht="21.75" customHeight="1">
      <c r="B84" s="102" t="s">
        <v>527</v>
      </c>
      <c r="C84" s="103" t="s">
        <v>44</v>
      </c>
      <c r="D84" s="103" t="s">
        <v>469</v>
      </c>
      <c r="E84" s="103" t="s">
        <v>492</v>
      </c>
      <c r="F84" s="104" t="s">
        <v>223</v>
      </c>
      <c r="G84" s="103" t="s">
        <v>506</v>
      </c>
      <c r="H84" s="104" t="s">
        <v>17</v>
      </c>
      <c r="I84" s="104"/>
      <c r="J84" s="105"/>
      <c r="K84" s="106"/>
      <c r="L84" s="106"/>
      <c r="M84" s="106"/>
      <c r="N84" s="107"/>
      <c r="O84" s="107"/>
      <c r="P84" s="104"/>
      <c r="Q84" s="104"/>
      <c r="R84" s="130"/>
      <c r="S84" s="109"/>
      <c r="T84" s="102"/>
    </row>
    <row r="85" spans="2:20" s="79" customFormat="1" ht="21.75" customHeight="1">
      <c r="B85" s="102" t="s">
        <v>465</v>
      </c>
      <c r="C85" s="102" t="s">
        <v>44</v>
      </c>
      <c r="D85" s="102" t="s">
        <v>469</v>
      </c>
      <c r="E85" s="103" t="s">
        <v>477</v>
      </c>
      <c r="F85" s="104" t="s">
        <v>223</v>
      </c>
      <c r="G85" s="102" t="s">
        <v>535</v>
      </c>
      <c r="H85" s="104" t="s">
        <v>17</v>
      </c>
      <c r="I85" s="111"/>
      <c r="J85" s="105"/>
      <c r="K85" s="105"/>
      <c r="L85" s="105"/>
      <c r="M85" s="105"/>
      <c r="N85" s="112"/>
      <c r="O85" s="112"/>
      <c r="P85" s="113"/>
      <c r="Q85" s="104"/>
      <c r="R85" s="125"/>
      <c r="S85" s="114"/>
      <c r="T85" s="102"/>
    </row>
    <row r="86" spans="2:20" s="79" customFormat="1" ht="21.75" customHeight="1">
      <c r="B86" s="102" t="s">
        <v>528</v>
      </c>
      <c r="C86" s="103" t="s">
        <v>171</v>
      </c>
      <c r="D86" s="103" t="s">
        <v>169</v>
      </c>
      <c r="E86" s="103" t="s">
        <v>264</v>
      </c>
      <c r="F86" s="104" t="s">
        <v>218</v>
      </c>
      <c r="G86" s="103" t="s">
        <v>265</v>
      </c>
      <c r="H86" s="104" t="s">
        <v>17</v>
      </c>
      <c r="I86" s="111"/>
      <c r="J86" s="105"/>
      <c r="K86" s="106"/>
      <c r="L86" s="106"/>
      <c r="M86" s="106"/>
      <c r="N86" s="112"/>
      <c r="O86" s="107"/>
      <c r="P86" s="117"/>
      <c r="Q86" s="117"/>
      <c r="R86" s="118"/>
      <c r="S86" s="109"/>
      <c r="T86" s="102">
        <v>9</v>
      </c>
    </row>
    <row r="87" spans="2:20" s="79" customFormat="1" ht="21.75" customHeight="1">
      <c r="B87" s="102" t="s">
        <v>528</v>
      </c>
      <c r="C87" s="103" t="s">
        <v>31</v>
      </c>
      <c r="D87" s="103" t="s">
        <v>142</v>
      </c>
      <c r="E87" s="103" t="s">
        <v>3</v>
      </c>
      <c r="F87" s="104" t="s">
        <v>226</v>
      </c>
      <c r="G87" s="103" t="s">
        <v>231</v>
      </c>
      <c r="H87" s="104" t="s">
        <v>16</v>
      </c>
      <c r="I87" s="111"/>
      <c r="J87" s="105"/>
      <c r="K87" s="106"/>
      <c r="L87" s="106"/>
      <c r="M87" s="106"/>
      <c r="N87" s="112"/>
      <c r="O87" s="107"/>
      <c r="P87" s="117"/>
      <c r="Q87" s="117"/>
      <c r="R87" s="118"/>
      <c r="S87" s="109"/>
      <c r="T87" s="102"/>
    </row>
    <row r="88" spans="2:20" s="79" customFormat="1" ht="21.75" customHeight="1">
      <c r="B88" s="102" t="s">
        <v>528</v>
      </c>
      <c r="C88" s="103" t="s">
        <v>211</v>
      </c>
      <c r="D88" s="103" t="s">
        <v>206</v>
      </c>
      <c r="E88" s="103" t="s">
        <v>207</v>
      </c>
      <c r="F88" s="104" t="s">
        <v>226</v>
      </c>
      <c r="G88" s="103" t="s">
        <v>295</v>
      </c>
      <c r="H88" s="104" t="s">
        <v>16</v>
      </c>
      <c r="I88" s="111"/>
      <c r="J88" s="105"/>
      <c r="K88" s="106"/>
      <c r="L88" s="106"/>
      <c r="M88" s="106"/>
      <c r="N88" s="112"/>
      <c r="O88" s="107"/>
      <c r="P88" s="104"/>
      <c r="Q88" s="105"/>
      <c r="R88" s="118"/>
      <c r="S88" s="109"/>
      <c r="T88" s="102"/>
    </row>
    <row r="89" spans="2:20" s="79" customFormat="1" ht="21.75" customHeight="1">
      <c r="B89" s="102" t="s">
        <v>528</v>
      </c>
      <c r="C89" s="103" t="s">
        <v>31</v>
      </c>
      <c r="D89" s="103" t="s">
        <v>81</v>
      </c>
      <c r="E89" s="103" t="s">
        <v>141</v>
      </c>
      <c r="F89" s="104" t="s">
        <v>218</v>
      </c>
      <c r="G89" s="103" t="s">
        <v>230</v>
      </c>
      <c r="H89" s="104" t="s">
        <v>16</v>
      </c>
      <c r="I89" s="111"/>
      <c r="J89" s="105"/>
      <c r="K89" s="106"/>
      <c r="L89" s="106"/>
      <c r="M89" s="106"/>
      <c r="N89" s="112"/>
      <c r="O89" s="107"/>
      <c r="P89" s="117"/>
      <c r="Q89" s="117"/>
      <c r="R89" s="118"/>
      <c r="S89" s="109"/>
      <c r="T89" s="102">
        <v>10</v>
      </c>
    </row>
    <row r="90" spans="2:20" s="79" customFormat="1" ht="21.75" customHeight="1">
      <c r="B90" s="102" t="s">
        <v>528</v>
      </c>
      <c r="C90" s="103" t="s">
        <v>36</v>
      </c>
      <c r="D90" s="103" t="s">
        <v>46</v>
      </c>
      <c r="E90" s="103" t="s">
        <v>161</v>
      </c>
      <c r="F90" s="104" t="s">
        <v>218</v>
      </c>
      <c r="G90" s="103" t="s">
        <v>79</v>
      </c>
      <c r="H90" s="104" t="s">
        <v>16</v>
      </c>
      <c r="I90" s="111"/>
      <c r="J90" s="105"/>
      <c r="K90" s="106"/>
      <c r="L90" s="106"/>
      <c r="M90" s="106"/>
      <c r="N90" s="112"/>
      <c r="O90" s="107"/>
      <c r="P90" s="117"/>
      <c r="Q90" s="105"/>
      <c r="R90" s="118"/>
      <c r="S90" s="109"/>
      <c r="T90" s="102"/>
    </row>
    <row r="91" spans="2:20" s="79" customFormat="1" ht="21.75" customHeight="1">
      <c r="B91" s="102" t="s">
        <v>528</v>
      </c>
      <c r="C91" s="103" t="s">
        <v>36</v>
      </c>
      <c r="D91" s="103" t="s">
        <v>46</v>
      </c>
      <c r="E91" s="103" t="s">
        <v>162</v>
      </c>
      <c r="F91" s="104" t="s">
        <v>218</v>
      </c>
      <c r="G91" s="103" t="s">
        <v>79</v>
      </c>
      <c r="H91" s="104" t="s">
        <v>16</v>
      </c>
      <c r="I91" s="111"/>
      <c r="J91" s="105"/>
      <c r="K91" s="106"/>
      <c r="L91" s="106"/>
      <c r="M91" s="106"/>
      <c r="N91" s="112"/>
      <c r="O91" s="107"/>
      <c r="P91" s="117"/>
      <c r="Q91" s="105"/>
      <c r="R91" s="118"/>
      <c r="S91" s="109"/>
      <c r="T91" s="102"/>
    </row>
    <row r="92" spans="2:20" s="79" customFormat="1" ht="21.75" customHeight="1">
      <c r="B92" s="102" t="s">
        <v>528</v>
      </c>
      <c r="C92" s="103" t="s">
        <v>36</v>
      </c>
      <c r="D92" s="103" t="s">
        <v>46</v>
      </c>
      <c r="E92" s="103" t="s">
        <v>334</v>
      </c>
      <c r="F92" s="104" t="s">
        <v>218</v>
      </c>
      <c r="G92" s="103" t="s">
        <v>79</v>
      </c>
      <c r="H92" s="104" t="s">
        <v>16</v>
      </c>
      <c r="I92" s="111"/>
      <c r="J92" s="105"/>
      <c r="K92" s="106"/>
      <c r="L92" s="106"/>
      <c r="M92" s="106"/>
      <c r="N92" s="112"/>
      <c r="O92" s="107"/>
      <c r="P92" s="117"/>
      <c r="Q92" s="105"/>
      <c r="R92" s="118"/>
      <c r="S92" s="109"/>
      <c r="T92" s="102"/>
    </row>
    <row r="93" spans="2:20" s="79" customFormat="1" ht="21.75" customHeight="1">
      <c r="B93" s="102" t="s">
        <v>528</v>
      </c>
      <c r="C93" s="103" t="s">
        <v>36</v>
      </c>
      <c r="D93" s="103" t="s">
        <v>46</v>
      </c>
      <c r="E93" s="103" t="s">
        <v>68</v>
      </c>
      <c r="F93" s="104" t="s">
        <v>218</v>
      </c>
      <c r="G93" s="103" t="s">
        <v>79</v>
      </c>
      <c r="H93" s="104" t="s">
        <v>16</v>
      </c>
      <c r="I93" s="111"/>
      <c r="J93" s="105"/>
      <c r="K93" s="106"/>
      <c r="L93" s="106"/>
      <c r="M93" s="106"/>
      <c r="N93" s="112"/>
      <c r="O93" s="107"/>
      <c r="P93" s="117"/>
      <c r="Q93" s="105"/>
      <c r="R93" s="118"/>
      <c r="S93" s="130"/>
      <c r="T93" s="102"/>
    </row>
    <row r="94" spans="2:20" s="79" customFormat="1" ht="21.75" customHeight="1">
      <c r="B94" s="102" t="s">
        <v>527</v>
      </c>
      <c r="C94" s="103" t="s">
        <v>96</v>
      </c>
      <c r="D94" s="103" t="s">
        <v>94</v>
      </c>
      <c r="E94" s="103" t="s">
        <v>204</v>
      </c>
      <c r="F94" s="104" t="s">
        <v>216</v>
      </c>
      <c r="G94" s="103" t="s">
        <v>271</v>
      </c>
      <c r="H94" s="104" t="s">
        <v>16</v>
      </c>
      <c r="I94" s="111"/>
      <c r="J94" s="105"/>
      <c r="K94" s="106"/>
      <c r="L94" s="106"/>
      <c r="M94" s="106"/>
      <c r="N94" s="107"/>
      <c r="O94" s="107"/>
      <c r="P94" s="117"/>
      <c r="Q94" s="117"/>
      <c r="R94" s="133"/>
      <c r="S94" s="109"/>
      <c r="T94" s="102"/>
    </row>
    <row r="95" spans="2:20" s="79" customFormat="1" ht="21.75" customHeight="1">
      <c r="B95" s="102" t="s">
        <v>527</v>
      </c>
      <c r="C95" s="103" t="s">
        <v>44</v>
      </c>
      <c r="D95" s="103" t="s">
        <v>99</v>
      </c>
      <c r="E95" s="103" t="s">
        <v>180</v>
      </c>
      <c r="F95" s="104" t="s">
        <v>216</v>
      </c>
      <c r="G95" s="103" t="s">
        <v>287</v>
      </c>
      <c r="H95" s="104" t="s">
        <v>17</v>
      </c>
      <c r="I95" s="104"/>
      <c r="J95" s="105"/>
      <c r="K95" s="106"/>
      <c r="L95" s="106"/>
      <c r="M95" s="106"/>
      <c r="N95" s="107"/>
      <c r="O95" s="107"/>
      <c r="P95" s="104"/>
      <c r="Q95" s="105"/>
      <c r="R95" s="125"/>
      <c r="S95" s="109"/>
      <c r="T95" s="102"/>
    </row>
    <row r="96" spans="2:20" s="79" customFormat="1" ht="21.75" customHeight="1">
      <c r="B96" s="102" t="s">
        <v>527</v>
      </c>
      <c r="C96" s="103" t="s">
        <v>44</v>
      </c>
      <c r="D96" s="103" t="s">
        <v>99</v>
      </c>
      <c r="E96" s="103" t="s">
        <v>455</v>
      </c>
      <c r="F96" s="104" t="s">
        <v>459</v>
      </c>
      <c r="G96" s="103" t="s">
        <v>287</v>
      </c>
      <c r="H96" s="104" t="s">
        <v>17</v>
      </c>
      <c r="I96" s="104"/>
      <c r="J96" s="105"/>
      <c r="K96" s="106"/>
      <c r="L96" s="106"/>
      <c r="M96" s="106"/>
      <c r="N96" s="107"/>
      <c r="O96" s="107"/>
      <c r="P96" s="104"/>
      <c r="Q96" s="105"/>
      <c r="R96" s="130"/>
      <c r="S96" s="109"/>
      <c r="T96" s="102"/>
    </row>
    <row r="97" spans="2:20" s="79" customFormat="1" ht="21.75" customHeight="1">
      <c r="B97" s="102" t="s">
        <v>527</v>
      </c>
      <c r="C97" s="103" t="s">
        <v>44</v>
      </c>
      <c r="D97" s="103" t="s">
        <v>99</v>
      </c>
      <c r="E97" s="103" t="s">
        <v>456</v>
      </c>
      <c r="F97" s="104" t="s">
        <v>459</v>
      </c>
      <c r="G97" s="103" t="s">
        <v>287</v>
      </c>
      <c r="H97" s="104" t="s">
        <v>17</v>
      </c>
      <c r="I97" s="104"/>
      <c r="J97" s="105"/>
      <c r="K97" s="106"/>
      <c r="L97" s="106"/>
      <c r="M97" s="106"/>
      <c r="N97" s="107"/>
      <c r="O97" s="107"/>
      <c r="P97" s="104"/>
      <c r="Q97" s="105"/>
      <c r="R97" s="130"/>
      <c r="S97" s="109"/>
      <c r="T97" s="102"/>
    </row>
    <row r="98" spans="2:20" s="79" customFormat="1" ht="21.75" customHeight="1">
      <c r="B98" s="102" t="s">
        <v>527</v>
      </c>
      <c r="C98" s="103" t="s">
        <v>32</v>
      </c>
      <c r="D98" s="103" t="s">
        <v>119</v>
      </c>
      <c r="E98" s="103" t="s">
        <v>278</v>
      </c>
      <c r="F98" s="104" t="s">
        <v>223</v>
      </c>
      <c r="G98" s="103" t="s">
        <v>279</v>
      </c>
      <c r="H98" s="104" t="s">
        <v>280</v>
      </c>
      <c r="I98" s="104"/>
      <c r="J98" s="105"/>
      <c r="K98" s="106"/>
      <c r="L98" s="106"/>
      <c r="M98" s="106"/>
      <c r="N98" s="107"/>
      <c r="O98" s="107"/>
      <c r="P98" s="117"/>
      <c r="Q98" s="105"/>
      <c r="R98" s="118"/>
      <c r="S98" s="109"/>
      <c r="T98" s="102"/>
    </row>
    <row r="99" spans="2:20" s="79" customFormat="1" ht="21.75" customHeight="1">
      <c r="B99" s="102" t="s">
        <v>528</v>
      </c>
      <c r="C99" s="103" t="s">
        <v>109</v>
      </c>
      <c r="D99" s="103" t="s">
        <v>196</v>
      </c>
      <c r="E99" s="103" t="s">
        <v>197</v>
      </c>
      <c r="F99" s="104" t="s">
        <v>223</v>
      </c>
      <c r="G99" s="102" t="s">
        <v>431</v>
      </c>
      <c r="H99" s="104" t="s">
        <v>17</v>
      </c>
      <c r="I99" s="104"/>
      <c r="J99" s="105"/>
      <c r="K99" s="106"/>
      <c r="L99" s="106"/>
      <c r="M99" s="106"/>
      <c r="N99" s="112"/>
      <c r="O99" s="107"/>
      <c r="P99" s="104"/>
      <c r="Q99" s="104"/>
      <c r="R99" s="135"/>
      <c r="S99" s="109"/>
      <c r="T99" s="102"/>
    </row>
    <row r="100" spans="2:20" s="79" customFormat="1" ht="21.75" customHeight="1">
      <c r="B100" s="102" t="s">
        <v>528</v>
      </c>
      <c r="C100" s="103" t="s">
        <v>109</v>
      </c>
      <c r="D100" s="103" t="s">
        <v>196</v>
      </c>
      <c r="E100" s="103" t="s">
        <v>298</v>
      </c>
      <c r="F100" s="104" t="s">
        <v>218</v>
      </c>
      <c r="G100" s="103" t="s">
        <v>299</v>
      </c>
      <c r="H100" s="104" t="s">
        <v>293</v>
      </c>
      <c r="I100" s="104"/>
      <c r="J100" s="105"/>
      <c r="K100" s="106"/>
      <c r="L100" s="106"/>
      <c r="M100" s="106"/>
      <c r="N100" s="112"/>
      <c r="O100" s="107"/>
      <c r="P100" s="104"/>
      <c r="Q100" s="104"/>
      <c r="R100" s="118"/>
      <c r="S100" s="114"/>
      <c r="T100" s="102"/>
    </row>
    <row r="101" spans="2:20" s="79" customFormat="1" ht="21.75" customHeight="1">
      <c r="B101" s="102" t="s">
        <v>528</v>
      </c>
      <c r="C101" s="103" t="s">
        <v>109</v>
      </c>
      <c r="D101" s="103" t="s">
        <v>196</v>
      </c>
      <c r="E101" s="103" t="s">
        <v>328</v>
      </c>
      <c r="F101" s="104" t="s">
        <v>218</v>
      </c>
      <c r="G101" s="103" t="s">
        <v>296</v>
      </c>
      <c r="H101" s="104" t="s">
        <v>293</v>
      </c>
      <c r="I101" s="104"/>
      <c r="J101" s="105"/>
      <c r="K101" s="106"/>
      <c r="L101" s="106"/>
      <c r="M101" s="106"/>
      <c r="N101" s="112"/>
      <c r="O101" s="107"/>
      <c r="P101" s="104"/>
      <c r="Q101" s="104"/>
      <c r="R101" s="118"/>
      <c r="S101" s="109"/>
      <c r="T101" s="102">
        <v>11</v>
      </c>
    </row>
    <row r="102" spans="2:20" s="79" customFormat="1" ht="21.75" customHeight="1">
      <c r="B102" s="102" t="s">
        <v>528</v>
      </c>
      <c r="C102" s="103" t="s">
        <v>109</v>
      </c>
      <c r="D102" s="103" t="s">
        <v>196</v>
      </c>
      <c r="E102" s="103" t="s">
        <v>294</v>
      </c>
      <c r="F102" s="104" t="s">
        <v>223</v>
      </c>
      <c r="G102" s="103" t="s">
        <v>291</v>
      </c>
      <c r="H102" s="104" t="s">
        <v>293</v>
      </c>
      <c r="I102" s="104"/>
      <c r="J102" s="105"/>
      <c r="K102" s="106"/>
      <c r="L102" s="106"/>
      <c r="M102" s="106"/>
      <c r="N102" s="112"/>
      <c r="O102" s="107"/>
      <c r="P102" s="104"/>
      <c r="Q102" s="104"/>
      <c r="R102" s="118"/>
      <c r="S102" s="109"/>
      <c r="T102" s="102">
        <v>12</v>
      </c>
    </row>
    <row r="103" spans="2:20" s="79" customFormat="1" ht="21.75" customHeight="1">
      <c r="B103" s="102" t="s">
        <v>528</v>
      </c>
      <c r="C103" s="103" t="s">
        <v>43</v>
      </c>
      <c r="D103" s="103" t="s">
        <v>125</v>
      </c>
      <c r="E103" s="103" t="s">
        <v>9</v>
      </c>
      <c r="F103" s="104" t="s">
        <v>306</v>
      </c>
      <c r="G103" s="103" t="s">
        <v>305</v>
      </c>
      <c r="H103" s="104" t="s">
        <v>16</v>
      </c>
      <c r="I103" s="111"/>
      <c r="J103" s="105"/>
      <c r="K103" s="106"/>
      <c r="L103" s="106"/>
      <c r="M103" s="106"/>
      <c r="N103" s="112"/>
      <c r="O103" s="107"/>
      <c r="P103" s="104"/>
      <c r="Q103" s="104"/>
      <c r="R103" s="125"/>
      <c r="S103" s="114"/>
      <c r="T103" s="102"/>
    </row>
    <row r="104" spans="2:20" s="79" customFormat="1" ht="21.75" customHeight="1">
      <c r="B104" s="102" t="s">
        <v>465</v>
      </c>
      <c r="C104" s="102" t="s">
        <v>43</v>
      </c>
      <c r="D104" s="102" t="s">
        <v>125</v>
      </c>
      <c r="E104" s="103" t="s">
        <v>9</v>
      </c>
      <c r="F104" s="104" t="s">
        <v>306</v>
      </c>
      <c r="G104" s="102" t="s">
        <v>536</v>
      </c>
      <c r="H104" s="104" t="s">
        <v>16</v>
      </c>
      <c r="I104" s="111"/>
      <c r="J104" s="105"/>
      <c r="K104" s="105"/>
      <c r="L104" s="105"/>
      <c r="M104" s="105"/>
      <c r="N104" s="112"/>
      <c r="O104" s="112"/>
      <c r="P104" s="113"/>
      <c r="Q104" s="104"/>
      <c r="R104" s="114"/>
      <c r="S104" s="114"/>
      <c r="T104" s="102"/>
    </row>
    <row r="105" spans="2:20" s="79" customFormat="1" ht="21.75" customHeight="1">
      <c r="B105" s="102" t="s">
        <v>528</v>
      </c>
      <c r="C105" s="103" t="s">
        <v>36</v>
      </c>
      <c r="D105" s="103" t="s">
        <v>56</v>
      </c>
      <c r="E105" s="103" t="s">
        <v>27</v>
      </c>
      <c r="F105" s="104" t="s">
        <v>223</v>
      </c>
      <c r="G105" s="103" t="s">
        <v>256</v>
      </c>
      <c r="H105" s="104" t="s">
        <v>16</v>
      </c>
      <c r="I105" s="111"/>
      <c r="J105" s="105"/>
      <c r="K105" s="106"/>
      <c r="L105" s="106"/>
      <c r="M105" s="106"/>
      <c r="N105" s="112"/>
      <c r="O105" s="107"/>
      <c r="P105" s="117"/>
      <c r="Q105" s="105"/>
      <c r="R105" s="118"/>
      <c r="S105" s="109"/>
      <c r="T105" s="102">
        <v>13</v>
      </c>
    </row>
    <row r="106" spans="2:20" s="79" customFormat="1" ht="21.75" customHeight="1">
      <c r="B106" s="102" t="s">
        <v>465</v>
      </c>
      <c r="C106" s="102" t="s">
        <v>36</v>
      </c>
      <c r="D106" s="102" t="s">
        <v>56</v>
      </c>
      <c r="E106" s="103" t="s">
        <v>27</v>
      </c>
      <c r="F106" s="104" t="s">
        <v>248</v>
      </c>
      <c r="G106" s="102" t="s">
        <v>535</v>
      </c>
      <c r="H106" s="104" t="s">
        <v>520</v>
      </c>
      <c r="I106" s="111"/>
      <c r="J106" s="105"/>
      <c r="K106" s="105"/>
      <c r="L106" s="105"/>
      <c r="M106" s="105"/>
      <c r="N106" s="112"/>
      <c r="O106" s="112"/>
      <c r="P106" s="113"/>
      <c r="Q106" s="105"/>
      <c r="R106" s="125"/>
      <c r="S106" s="136"/>
      <c r="T106" s="102">
        <v>13</v>
      </c>
    </row>
    <row r="107" spans="2:20" s="79" customFormat="1" ht="21.75" customHeight="1">
      <c r="B107" s="102" t="s">
        <v>528</v>
      </c>
      <c r="C107" s="103" t="s">
        <v>48</v>
      </c>
      <c r="D107" s="103" t="s">
        <v>49</v>
      </c>
      <c r="E107" s="103" t="s">
        <v>11</v>
      </c>
      <c r="F107" s="104" t="s">
        <v>215</v>
      </c>
      <c r="G107" s="103" t="s">
        <v>134</v>
      </c>
      <c r="H107" s="104" t="s">
        <v>512</v>
      </c>
      <c r="I107" s="104"/>
      <c r="J107" s="106"/>
      <c r="K107" s="106"/>
      <c r="L107" s="106"/>
      <c r="M107" s="106"/>
      <c r="N107" s="112"/>
      <c r="O107" s="107"/>
      <c r="P107" s="117"/>
      <c r="Q107" s="117"/>
      <c r="R107" s="118"/>
      <c r="S107" s="109"/>
      <c r="T107" s="102"/>
    </row>
    <row r="108" spans="2:20" s="79" customFormat="1" ht="21.75" customHeight="1">
      <c r="B108" s="102" t="s">
        <v>474</v>
      </c>
      <c r="C108" s="102" t="s">
        <v>48</v>
      </c>
      <c r="D108" s="102" t="s">
        <v>49</v>
      </c>
      <c r="E108" s="103" t="s">
        <v>513</v>
      </c>
      <c r="F108" s="104" t="s">
        <v>511</v>
      </c>
      <c r="G108" s="102" t="s">
        <v>505</v>
      </c>
      <c r="H108" s="104" t="s">
        <v>512</v>
      </c>
      <c r="I108" s="104"/>
      <c r="J108" s="105"/>
      <c r="K108" s="106"/>
      <c r="L108" s="105"/>
      <c r="M108" s="105"/>
      <c r="N108" s="112"/>
      <c r="O108" s="112"/>
      <c r="P108" s="104"/>
      <c r="Q108" s="105"/>
      <c r="R108" s="130"/>
      <c r="S108" s="109"/>
      <c r="T108" s="102"/>
    </row>
    <row r="109" spans="2:20" s="79" customFormat="1" ht="21.75" customHeight="1">
      <c r="B109" s="102" t="s">
        <v>474</v>
      </c>
      <c r="C109" s="102" t="s">
        <v>48</v>
      </c>
      <c r="D109" s="102" t="s">
        <v>49</v>
      </c>
      <c r="E109" s="103" t="s">
        <v>514</v>
      </c>
      <c r="F109" s="104" t="s">
        <v>511</v>
      </c>
      <c r="G109" s="102" t="s">
        <v>505</v>
      </c>
      <c r="H109" s="104" t="s">
        <v>512</v>
      </c>
      <c r="I109" s="104"/>
      <c r="J109" s="105"/>
      <c r="K109" s="106"/>
      <c r="L109" s="105"/>
      <c r="M109" s="105"/>
      <c r="N109" s="112"/>
      <c r="O109" s="112"/>
      <c r="P109" s="104"/>
      <c r="Q109" s="105"/>
      <c r="R109" s="130"/>
      <c r="S109" s="109"/>
      <c r="T109" s="102"/>
    </row>
    <row r="110" spans="2:20" s="79" customFormat="1" ht="21.75" customHeight="1">
      <c r="B110" s="102" t="s">
        <v>474</v>
      </c>
      <c r="C110" s="102" t="s">
        <v>48</v>
      </c>
      <c r="D110" s="102" t="s">
        <v>49</v>
      </c>
      <c r="E110" s="103" t="s">
        <v>515</v>
      </c>
      <c r="F110" s="104" t="s">
        <v>511</v>
      </c>
      <c r="G110" s="102" t="s">
        <v>505</v>
      </c>
      <c r="H110" s="104" t="s">
        <v>512</v>
      </c>
      <c r="I110" s="104"/>
      <c r="J110" s="105"/>
      <c r="K110" s="106"/>
      <c r="L110" s="105"/>
      <c r="M110" s="105"/>
      <c r="N110" s="112"/>
      <c r="O110" s="112"/>
      <c r="P110" s="104"/>
      <c r="Q110" s="105"/>
      <c r="R110" s="137"/>
      <c r="S110" s="109"/>
      <c r="T110" s="102"/>
    </row>
    <row r="111" spans="2:20" s="79" customFormat="1" ht="21.75" customHeight="1">
      <c r="B111" s="102" t="s">
        <v>474</v>
      </c>
      <c r="C111" s="102" t="s">
        <v>48</v>
      </c>
      <c r="D111" s="102" t="s">
        <v>49</v>
      </c>
      <c r="E111" s="103" t="s">
        <v>516</v>
      </c>
      <c r="F111" s="104" t="s">
        <v>511</v>
      </c>
      <c r="G111" s="102" t="s">
        <v>505</v>
      </c>
      <c r="H111" s="104" t="s">
        <v>512</v>
      </c>
      <c r="I111" s="104"/>
      <c r="J111" s="105"/>
      <c r="K111" s="106"/>
      <c r="L111" s="105"/>
      <c r="M111" s="105"/>
      <c r="N111" s="112"/>
      <c r="O111" s="112"/>
      <c r="P111" s="104"/>
      <c r="Q111" s="105"/>
      <c r="R111" s="130"/>
      <c r="S111" s="109"/>
      <c r="T111" s="102"/>
    </row>
    <row r="112" spans="2:20" s="79" customFormat="1" ht="21.75" customHeight="1">
      <c r="B112" s="102" t="s">
        <v>528</v>
      </c>
      <c r="C112" s="103" t="s">
        <v>33</v>
      </c>
      <c r="D112" s="103" t="s">
        <v>35</v>
      </c>
      <c r="E112" s="103" t="s">
        <v>5</v>
      </c>
      <c r="F112" s="104" t="s">
        <v>223</v>
      </c>
      <c r="G112" s="103" t="s">
        <v>244</v>
      </c>
      <c r="H112" s="104" t="s">
        <v>16</v>
      </c>
      <c r="I112" s="111"/>
      <c r="J112" s="105"/>
      <c r="K112" s="106"/>
      <c r="L112" s="106"/>
      <c r="M112" s="106"/>
      <c r="N112" s="112"/>
      <c r="O112" s="107"/>
      <c r="P112" s="105"/>
      <c r="Q112" s="105"/>
      <c r="R112" s="118"/>
      <c r="S112" s="109"/>
      <c r="T112" s="102"/>
    </row>
    <row r="113" spans="1:20" s="79" customFormat="1" ht="29.25" customHeight="1">
      <c r="B113" s="102" t="s">
        <v>528</v>
      </c>
      <c r="C113" s="103" t="s">
        <v>33</v>
      </c>
      <c r="D113" s="103" t="s">
        <v>35</v>
      </c>
      <c r="E113" s="103" t="s">
        <v>154</v>
      </c>
      <c r="F113" s="104" t="s">
        <v>223</v>
      </c>
      <c r="G113" s="103" t="s">
        <v>82</v>
      </c>
      <c r="H113" s="104" t="s">
        <v>16</v>
      </c>
      <c r="I113" s="111"/>
      <c r="J113" s="105"/>
      <c r="K113" s="106"/>
      <c r="L113" s="106"/>
      <c r="M113" s="106"/>
      <c r="N113" s="112"/>
      <c r="O113" s="107"/>
      <c r="P113" s="117"/>
      <c r="Q113" s="105"/>
      <c r="R113" s="118"/>
      <c r="S113" s="109"/>
      <c r="T113" s="102">
        <v>14</v>
      </c>
    </row>
    <row r="114" spans="1:20" s="79" customFormat="1" ht="21.75" customHeight="1">
      <c r="B114" s="102" t="s">
        <v>528</v>
      </c>
      <c r="C114" s="103" t="s">
        <v>33</v>
      </c>
      <c r="D114" s="103" t="s">
        <v>35</v>
      </c>
      <c r="E114" s="103" t="s">
        <v>153</v>
      </c>
      <c r="F114" s="104" t="s">
        <v>218</v>
      </c>
      <c r="G114" s="103" t="s">
        <v>243</v>
      </c>
      <c r="H114" s="104" t="s">
        <v>16</v>
      </c>
      <c r="I114" s="104"/>
      <c r="J114" s="105"/>
      <c r="K114" s="106"/>
      <c r="L114" s="106"/>
      <c r="M114" s="106"/>
      <c r="N114" s="112"/>
      <c r="O114" s="107"/>
      <c r="P114" s="117"/>
      <c r="Q114" s="117"/>
      <c r="R114" s="118"/>
      <c r="S114" s="109"/>
      <c r="T114" s="102"/>
    </row>
    <row r="115" spans="1:20" s="79" customFormat="1" ht="21.75" customHeight="1">
      <c r="B115" s="102" t="s">
        <v>528</v>
      </c>
      <c r="C115" s="103" t="s">
        <v>33</v>
      </c>
      <c r="D115" s="103" t="s">
        <v>35</v>
      </c>
      <c r="E115" s="103" t="s">
        <v>189</v>
      </c>
      <c r="F115" s="104" t="s">
        <v>223</v>
      </c>
      <c r="G115" s="103" t="s">
        <v>242</v>
      </c>
      <c r="H115" s="104" t="s">
        <v>16</v>
      </c>
      <c r="I115" s="111"/>
      <c r="J115" s="105"/>
      <c r="K115" s="106"/>
      <c r="L115" s="106"/>
      <c r="M115" s="106"/>
      <c r="N115" s="112"/>
      <c r="O115" s="107"/>
      <c r="P115" s="117"/>
      <c r="Q115" s="105"/>
      <c r="R115" s="118"/>
      <c r="S115" s="109"/>
      <c r="T115" s="102"/>
    </row>
    <row r="116" spans="1:20" s="79" customFormat="1" ht="21.75" customHeight="1">
      <c r="B116" s="102" t="s">
        <v>465</v>
      </c>
      <c r="C116" s="102" t="s">
        <v>33</v>
      </c>
      <c r="D116" s="102" t="s">
        <v>35</v>
      </c>
      <c r="E116" s="103" t="s">
        <v>5</v>
      </c>
      <c r="F116" s="104" t="s">
        <v>218</v>
      </c>
      <c r="G116" s="102" t="s">
        <v>537</v>
      </c>
      <c r="H116" s="104" t="s">
        <v>519</v>
      </c>
      <c r="I116" s="111"/>
      <c r="J116" s="105"/>
      <c r="K116" s="105"/>
      <c r="L116" s="105"/>
      <c r="M116" s="105"/>
      <c r="N116" s="112"/>
      <c r="O116" s="112"/>
      <c r="P116" s="113"/>
      <c r="Q116" s="104"/>
      <c r="R116" s="118"/>
      <c r="S116" s="114"/>
      <c r="T116" s="102"/>
    </row>
    <row r="117" spans="1:20" s="79" customFormat="1" ht="21.75" customHeight="1">
      <c r="B117" s="102" t="s">
        <v>527</v>
      </c>
      <c r="C117" s="103" t="s">
        <v>44</v>
      </c>
      <c r="D117" s="103" t="s">
        <v>61</v>
      </c>
      <c r="E117" s="103" t="s">
        <v>127</v>
      </c>
      <c r="F117" s="104" t="s">
        <v>223</v>
      </c>
      <c r="G117" s="103" t="s">
        <v>286</v>
      </c>
      <c r="H117" s="104" t="s">
        <v>17</v>
      </c>
      <c r="I117" s="104"/>
      <c r="J117" s="105"/>
      <c r="K117" s="106"/>
      <c r="L117" s="106"/>
      <c r="M117" s="106"/>
      <c r="N117" s="107"/>
      <c r="O117" s="107"/>
      <c r="P117" s="117"/>
      <c r="Q117" s="105"/>
      <c r="R117" s="125"/>
      <c r="S117" s="109"/>
      <c r="T117" s="102"/>
    </row>
    <row r="118" spans="1:20" s="79" customFormat="1" ht="21.75" customHeight="1">
      <c r="B118" s="102" t="s">
        <v>465</v>
      </c>
      <c r="C118" s="102" t="s">
        <v>44</v>
      </c>
      <c r="D118" s="102" t="s">
        <v>61</v>
      </c>
      <c r="E118" s="103" t="s">
        <v>499</v>
      </c>
      <c r="F118" s="104" t="s">
        <v>216</v>
      </c>
      <c r="G118" s="102" t="s">
        <v>539</v>
      </c>
      <c r="H118" s="104" t="s">
        <v>17</v>
      </c>
      <c r="I118" s="104"/>
      <c r="J118" s="105"/>
      <c r="K118" s="105"/>
      <c r="L118" s="105"/>
      <c r="M118" s="113"/>
      <c r="N118" s="112"/>
      <c r="O118" s="112"/>
      <c r="P118" s="113"/>
      <c r="Q118" s="105"/>
      <c r="R118" s="118"/>
      <c r="S118" s="109"/>
      <c r="T118" s="102"/>
    </row>
    <row r="119" spans="1:20" s="79" customFormat="1" ht="21.75" customHeight="1">
      <c r="B119" s="102" t="s">
        <v>528</v>
      </c>
      <c r="C119" s="103" t="s">
        <v>40</v>
      </c>
      <c r="D119" s="103" t="s">
        <v>47</v>
      </c>
      <c r="E119" s="103" t="s">
        <v>158</v>
      </c>
      <c r="F119" s="104" t="s">
        <v>216</v>
      </c>
      <c r="G119" s="103" t="s">
        <v>253</v>
      </c>
      <c r="H119" s="104" t="s">
        <v>16</v>
      </c>
      <c r="I119" s="111"/>
      <c r="J119" s="105"/>
      <c r="K119" s="106"/>
      <c r="L119" s="106"/>
      <c r="M119" s="106"/>
      <c r="N119" s="112"/>
      <c r="O119" s="107"/>
      <c r="P119" s="117"/>
      <c r="Q119" s="105"/>
      <c r="R119" s="109"/>
      <c r="S119" s="109"/>
      <c r="T119" s="102"/>
    </row>
    <row r="120" spans="1:20" s="79" customFormat="1" ht="21.75" customHeight="1">
      <c r="B120" s="102" t="s">
        <v>527</v>
      </c>
      <c r="C120" s="103" t="s">
        <v>171</v>
      </c>
      <c r="D120" s="103" t="s">
        <v>102</v>
      </c>
      <c r="E120" s="103" t="s">
        <v>170</v>
      </c>
      <c r="F120" s="104" t="s">
        <v>218</v>
      </c>
      <c r="G120" s="103" t="s">
        <v>301</v>
      </c>
      <c r="H120" s="104" t="s">
        <v>266</v>
      </c>
      <c r="I120" s="104"/>
      <c r="J120" s="105"/>
      <c r="K120" s="106"/>
      <c r="L120" s="106"/>
      <c r="M120" s="106"/>
      <c r="N120" s="107"/>
      <c r="O120" s="107"/>
      <c r="P120" s="117"/>
      <c r="Q120" s="117"/>
      <c r="R120" s="108"/>
      <c r="S120" s="109"/>
      <c r="T120" s="102"/>
    </row>
    <row r="121" spans="1:20" s="79" customFormat="1" ht="21.75" customHeight="1">
      <c r="B121" s="102" t="s">
        <v>474</v>
      </c>
      <c r="C121" s="102" t="s">
        <v>44</v>
      </c>
      <c r="D121" s="102" t="s">
        <v>491</v>
      </c>
      <c r="E121" s="103" t="s">
        <v>493</v>
      </c>
      <c r="F121" s="104" t="s">
        <v>223</v>
      </c>
      <c r="G121" s="102" t="s">
        <v>543</v>
      </c>
      <c r="H121" s="104" t="s">
        <v>525</v>
      </c>
      <c r="I121" s="104"/>
      <c r="J121" s="105"/>
      <c r="K121" s="106"/>
      <c r="L121" s="105"/>
      <c r="M121" s="105"/>
      <c r="N121" s="112"/>
      <c r="O121" s="112"/>
      <c r="P121" s="117"/>
      <c r="Q121" s="104"/>
      <c r="R121" s="130"/>
      <c r="S121" s="109"/>
      <c r="T121" s="102"/>
    </row>
    <row r="122" spans="1:20" s="79" customFormat="1" ht="21.75" customHeight="1">
      <c r="B122" s="102" t="s">
        <v>528</v>
      </c>
      <c r="C122" s="103" t="s">
        <v>33</v>
      </c>
      <c r="D122" s="103" t="s">
        <v>110</v>
      </c>
      <c r="E122" s="103" t="s">
        <v>149</v>
      </c>
      <c r="F122" s="104" t="s">
        <v>218</v>
      </c>
      <c r="G122" s="103" t="s">
        <v>443</v>
      </c>
      <c r="H122" s="104" t="s">
        <v>111</v>
      </c>
      <c r="I122" s="104"/>
      <c r="J122" s="105"/>
      <c r="K122" s="106"/>
      <c r="L122" s="106"/>
      <c r="M122" s="106"/>
      <c r="N122" s="112"/>
      <c r="O122" s="107"/>
      <c r="P122" s="117"/>
      <c r="Q122" s="117"/>
      <c r="R122" s="130"/>
      <c r="S122" s="109"/>
      <c r="T122" s="102"/>
    </row>
    <row r="123" spans="1:20" s="79" customFormat="1" ht="21.75" customHeight="1">
      <c r="A123" s="79" t="s">
        <v>20</v>
      </c>
      <c r="B123" s="102" t="s">
        <v>528</v>
      </c>
      <c r="C123" s="103" t="s">
        <v>36</v>
      </c>
      <c r="D123" s="103" t="s">
        <v>37</v>
      </c>
      <c r="E123" s="103" t="s">
        <v>163</v>
      </c>
      <c r="F123" s="104" t="s">
        <v>223</v>
      </c>
      <c r="G123" s="103" t="s">
        <v>260</v>
      </c>
      <c r="H123" s="104" t="s">
        <v>19</v>
      </c>
      <c r="I123" s="104"/>
      <c r="J123" s="105"/>
      <c r="K123" s="106"/>
      <c r="L123" s="106"/>
      <c r="M123" s="106"/>
      <c r="N123" s="112"/>
      <c r="O123" s="107"/>
      <c r="P123" s="117"/>
      <c r="Q123" s="105"/>
      <c r="R123" s="133"/>
      <c r="S123" s="109"/>
      <c r="T123" s="102"/>
    </row>
    <row r="124" spans="1:20" s="79" customFormat="1" ht="21.75" customHeight="1">
      <c r="B124" s="102" t="s">
        <v>528</v>
      </c>
      <c r="C124" s="103" t="s">
        <v>36</v>
      </c>
      <c r="D124" s="103" t="s">
        <v>37</v>
      </c>
      <c r="E124" s="103" t="s">
        <v>164</v>
      </c>
      <c r="F124" s="104" t="s">
        <v>216</v>
      </c>
      <c r="G124" s="103" t="s">
        <v>261</v>
      </c>
      <c r="H124" s="104" t="s">
        <v>19</v>
      </c>
      <c r="I124" s="104"/>
      <c r="J124" s="105"/>
      <c r="K124" s="106"/>
      <c r="L124" s="106"/>
      <c r="M124" s="106"/>
      <c r="N124" s="112"/>
      <c r="O124" s="107"/>
      <c r="P124" s="117"/>
      <c r="Q124" s="105"/>
      <c r="R124" s="133"/>
      <c r="S124" s="108"/>
      <c r="T124" s="102"/>
    </row>
    <row r="125" spans="1:20" s="79" customFormat="1" ht="21.75" customHeight="1">
      <c r="B125" s="102" t="s">
        <v>528</v>
      </c>
      <c r="C125" s="103" t="s">
        <v>36</v>
      </c>
      <c r="D125" s="103" t="s">
        <v>37</v>
      </c>
      <c r="E125" s="103" t="s">
        <v>200</v>
      </c>
      <c r="F125" s="104" t="s">
        <v>223</v>
      </c>
      <c r="G125" s="103" t="s">
        <v>261</v>
      </c>
      <c r="H125" s="104" t="s">
        <v>19</v>
      </c>
      <c r="I125" s="104"/>
      <c r="J125" s="105"/>
      <c r="K125" s="106"/>
      <c r="L125" s="106"/>
      <c r="M125" s="106"/>
      <c r="N125" s="112"/>
      <c r="O125" s="107"/>
      <c r="P125" s="117"/>
      <c r="Q125" s="105"/>
      <c r="R125" s="118"/>
      <c r="S125" s="109"/>
      <c r="T125" s="102"/>
    </row>
    <row r="126" spans="1:20" s="79" customFormat="1" ht="21.75" customHeight="1">
      <c r="B126" s="102" t="s">
        <v>474</v>
      </c>
      <c r="C126" s="102" t="s">
        <v>36</v>
      </c>
      <c r="D126" s="102" t="s">
        <v>37</v>
      </c>
      <c r="E126" s="103" t="s">
        <v>164</v>
      </c>
      <c r="F126" s="105" t="s">
        <v>216</v>
      </c>
      <c r="G126" s="102" t="s">
        <v>261</v>
      </c>
      <c r="H126" s="104" t="s">
        <v>19</v>
      </c>
      <c r="I126" s="104"/>
      <c r="J126" s="105"/>
      <c r="K126" s="105"/>
      <c r="L126" s="105"/>
      <c r="M126" s="105"/>
      <c r="N126" s="112"/>
      <c r="O126" s="112"/>
      <c r="P126" s="117"/>
      <c r="Q126" s="104"/>
      <c r="R126" s="118"/>
      <c r="S126" s="109"/>
      <c r="T126" s="102"/>
    </row>
    <row r="127" spans="1:20" s="79" customFormat="1" ht="21.75" customHeight="1">
      <c r="B127" s="102" t="s">
        <v>474</v>
      </c>
      <c r="C127" s="102" t="s">
        <v>36</v>
      </c>
      <c r="D127" s="102" t="s">
        <v>37</v>
      </c>
      <c r="E127" s="103" t="s">
        <v>163</v>
      </c>
      <c r="F127" s="104" t="s">
        <v>526</v>
      </c>
      <c r="G127" s="102" t="s">
        <v>261</v>
      </c>
      <c r="H127" s="104" t="s">
        <v>19</v>
      </c>
      <c r="I127" s="104"/>
      <c r="J127" s="105"/>
      <c r="K127" s="105"/>
      <c r="L127" s="105"/>
      <c r="M127" s="105"/>
      <c r="N127" s="112"/>
      <c r="O127" s="112"/>
      <c r="P127" s="117"/>
      <c r="Q127" s="104"/>
      <c r="R127" s="108"/>
      <c r="S127" s="109"/>
      <c r="T127" s="102"/>
    </row>
    <row r="128" spans="1:20" s="79" customFormat="1" ht="21.75" customHeight="1">
      <c r="B128" s="102" t="s">
        <v>528</v>
      </c>
      <c r="C128" s="103" t="s">
        <v>32</v>
      </c>
      <c r="D128" s="103" t="s">
        <v>177</v>
      </c>
      <c r="E128" s="103" t="s">
        <v>178</v>
      </c>
      <c r="F128" s="104" t="s">
        <v>223</v>
      </c>
      <c r="G128" s="103" t="s">
        <v>90</v>
      </c>
      <c r="H128" s="104" t="s">
        <v>17</v>
      </c>
      <c r="I128" s="104"/>
      <c r="J128" s="105"/>
      <c r="K128" s="106"/>
      <c r="L128" s="106"/>
      <c r="M128" s="106"/>
      <c r="N128" s="107"/>
      <c r="O128" s="107"/>
      <c r="P128" s="117"/>
      <c r="Q128" s="105"/>
      <c r="R128" s="130"/>
      <c r="S128" s="109"/>
      <c r="T128" s="102"/>
    </row>
    <row r="129" spans="2:20" s="79" customFormat="1" ht="21.75" customHeight="1">
      <c r="B129" s="102" t="s">
        <v>528</v>
      </c>
      <c r="C129" s="103" t="s">
        <v>32</v>
      </c>
      <c r="D129" s="103" t="s">
        <v>177</v>
      </c>
      <c r="E129" s="103" t="s">
        <v>463</v>
      </c>
      <c r="F129" s="104" t="s">
        <v>226</v>
      </c>
      <c r="G129" s="103" t="s">
        <v>90</v>
      </c>
      <c r="H129" s="104" t="s">
        <v>17</v>
      </c>
      <c r="I129" s="104"/>
      <c r="J129" s="105"/>
      <c r="K129" s="106"/>
      <c r="L129" s="106"/>
      <c r="M129" s="106"/>
      <c r="N129" s="107"/>
      <c r="O129" s="107"/>
      <c r="P129" s="117"/>
      <c r="Q129" s="105"/>
      <c r="R129" s="137"/>
      <c r="S129" s="137"/>
      <c r="T129" s="102"/>
    </row>
    <row r="130" spans="2:20" s="79" customFormat="1" ht="21.75" customHeight="1">
      <c r="B130" s="102" t="s">
        <v>528</v>
      </c>
      <c r="C130" s="103" t="s">
        <v>32</v>
      </c>
      <c r="D130" s="103" t="s">
        <v>177</v>
      </c>
      <c r="E130" s="103" t="s">
        <v>208</v>
      </c>
      <c r="F130" s="104" t="s">
        <v>223</v>
      </c>
      <c r="G130" s="103" t="s">
        <v>83</v>
      </c>
      <c r="H130" s="104" t="s">
        <v>17</v>
      </c>
      <c r="I130" s="104"/>
      <c r="J130" s="105"/>
      <c r="K130" s="106"/>
      <c r="L130" s="106"/>
      <c r="M130" s="106"/>
      <c r="N130" s="107"/>
      <c r="O130" s="107"/>
      <c r="P130" s="117"/>
      <c r="Q130" s="105"/>
      <c r="R130" s="125"/>
      <c r="S130" s="114"/>
      <c r="T130" s="102"/>
    </row>
    <row r="131" spans="2:20" s="79" customFormat="1" ht="21.75" customHeight="1">
      <c r="B131" s="102" t="s">
        <v>528</v>
      </c>
      <c r="C131" s="103" t="s">
        <v>48</v>
      </c>
      <c r="D131" s="103" t="s">
        <v>205</v>
      </c>
      <c r="E131" s="103" t="s">
        <v>194</v>
      </c>
      <c r="F131" s="104" t="s">
        <v>216</v>
      </c>
      <c r="G131" s="103" t="s">
        <v>193</v>
      </c>
      <c r="H131" s="104" t="s">
        <v>16</v>
      </c>
      <c r="I131" s="111"/>
      <c r="J131" s="105"/>
      <c r="K131" s="106"/>
      <c r="L131" s="106"/>
      <c r="M131" s="106"/>
      <c r="N131" s="107"/>
      <c r="O131" s="107"/>
      <c r="P131" s="117"/>
      <c r="Q131" s="105"/>
      <c r="R131" s="108"/>
      <c r="S131" s="109"/>
      <c r="T131" s="102"/>
    </row>
    <row r="132" spans="2:20" s="79" customFormat="1" ht="21.75" customHeight="1">
      <c r="B132" s="102" t="s">
        <v>527</v>
      </c>
      <c r="C132" s="103" t="s">
        <v>44</v>
      </c>
      <c r="D132" s="103" t="s">
        <v>181</v>
      </c>
      <c r="E132" s="103" t="s">
        <v>1</v>
      </c>
      <c r="F132" s="104" t="s">
        <v>216</v>
      </c>
      <c r="G132" s="103" t="s">
        <v>312</v>
      </c>
      <c r="H132" s="104" t="s">
        <v>17</v>
      </c>
      <c r="I132" s="104"/>
      <c r="J132" s="105"/>
      <c r="K132" s="106"/>
      <c r="L132" s="106"/>
      <c r="M132" s="106"/>
      <c r="N132" s="107"/>
      <c r="O132" s="107"/>
      <c r="P132" s="105"/>
      <c r="Q132" s="105"/>
      <c r="R132" s="121"/>
      <c r="S132" s="109"/>
      <c r="T132" s="102">
        <v>15</v>
      </c>
    </row>
    <row r="133" spans="2:20" s="79" customFormat="1" ht="21.75" customHeight="1">
      <c r="B133" s="102" t="s">
        <v>527</v>
      </c>
      <c r="C133" s="103" t="s">
        <v>44</v>
      </c>
      <c r="D133" s="103" t="s">
        <v>181</v>
      </c>
      <c r="E133" s="103" t="s">
        <v>120</v>
      </c>
      <c r="F133" s="104" t="s">
        <v>216</v>
      </c>
      <c r="G133" s="103" t="s">
        <v>286</v>
      </c>
      <c r="H133" s="104" t="s">
        <v>17</v>
      </c>
      <c r="I133" s="104"/>
      <c r="J133" s="105"/>
      <c r="K133" s="106"/>
      <c r="L133" s="106"/>
      <c r="M133" s="106"/>
      <c r="N133" s="107"/>
      <c r="O133" s="107"/>
      <c r="P133" s="104"/>
      <c r="Q133" s="104"/>
      <c r="R133" s="115"/>
      <c r="S133" s="109"/>
      <c r="T133" s="102">
        <v>15</v>
      </c>
    </row>
    <row r="134" spans="2:20" s="79" customFormat="1" ht="21.75" customHeight="1">
      <c r="B134" s="102" t="s">
        <v>527</v>
      </c>
      <c r="C134" s="103" t="s">
        <v>44</v>
      </c>
      <c r="D134" s="103" t="s">
        <v>181</v>
      </c>
      <c r="E134" s="103" t="s">
        <v>101</v>
      </c>
      <c r="F134" s="104" t="s">
        <v>216</v>
      </c>
      <c r="G134" s="103" t="s">
        <v>286</v>
      </c>
      <c r="H134" s="104" t="s">
        <v>91</v>
      </c>
      <c r="I134" s="104"/>
      <c r="J134" s="105"/>
      <c r="K134" s="106"/>
      <c r="L134" s="106"/>
      <c r="M134" s="106"/>
      <c r="N134" s="107"/>
      <c r="O134" s="107"/>
      <c r="P134" s="104"/>
      <c r="Q134" s="104"/>
      <c r="R134" s="108"/>
      <c r="S134" s="109"/>
      <c r="T134" s="102"/>
    </row>
    <row r="135" spans="2:20" s="79" customFormat="1" ht="21.75" customHeight="1">
      <c r="B135" s="102" t="s">
        <v>527</v>
      </c>
      <c r="C135" s="103" t="s">
        <v>44</v>
      </c>
      <c r="D135" s="103" t="s">
        <v>181</v>
      </c>
      <c r="E135" s="103" t="s">
        <v>182</v>
      </c>
      <c r="F135" s="104" t="s">
        <v>216</v>
      </c>
      <c r="G135" s="103" t="s">
        <v>286</v>
      </c>
      <c r="H135" s="104" t="s">
        <v>17</v>
      </c>
      <c r="I135" s="104"/>
      <c r="J135" s="105"/>
      <c r="K135" s="106"/>
      <c r="L135" s="106"/>
      <c r="M135" s="106"/>
      <c r="N135" s="107"/>
      <c r="O135" s="107"/>
      <c r="P135" s="104"/>
      <c r="Q135" s="104"/>
      <c r="R135" s="115"/>
      <c r="S135" s="109"/>
      <c r="T135" s="102">
        <v>15</v>
      </c>
    </row>
    <row r="136" spans="2:20" s="79" customFormat="1" ht="21.75" customHeight="1">
      <c r="B136" s="102" t="s">
        <v>527</v>
      </c>
      <c r="C136" s="103" t="s">
        <v>44</v>
      </c>
      <c r="D136" s="103" t="s">
        <v>181</v>
      </c>
      <c r="E136" s="103" t="s">
        <v>121</v>
      </c>
      <c r="F136" s="104" t="s">
        <v>216</v>
      </c>
      <c r="G136" s="103" t="s">
        <v>286</v>
      </c>
      <c r="H136" s="104" t="s">
        <v>17</v>
      </c>
      <c r="I136" s="104"/>
      <c r="J136" s="105"/>
      <c r="K136" s="106"/>
      <c r="L136" s="106"/>
      <c r="M136" s="106"/>
      <c r="N136" s="107"/>
      <c r="O136" s="107"/>
      <c r="P136" s="104"/>
      <c r="Q136" s="104"/>
      <c r="R136" s="115"/>
      <c r="S136" s="109"/>
      <c r="T136" s="102">
        <v>15</v>
      </c>
    </row>
    <row r="137" spans="2:20" s="79" customFormat="1" ht="21.75" customHeight="1">
      <c r="B137" s="102" t="s">
        <v>465</v>
      </c>
      <c r="C137" s="102" t="s">
        <v>44</v>
      </c>
      <c r="D137" s="102" t="s">
        <v>181</v>
      </c>
      <c r="E137" s="103" t="s">
        <v>1</v>
      </c>
      <c r="F137" s="104" t="s">
        <v>223</v>
      </c>
      <c r="G137" s="102" t="s">
        <v>538</v>
      </c>
      <c r="H137" s="104" t="s">
        <v>91</v>
      </c>
      <c r="I137" s="111"/>
      <c r="J137" s="105"/>
      <c r="K137" s="105"/>
      <c r="L137" s="105"/>
      <c r="M137" s="105"/>
      <c r="N137" s="112"/>
      <c r="O137" s="112"/>
      <c r="P137" s="113"/>
      <c r="Q137" s="104"/>
      <c r="R137" s="114"/>
      <c r="S137" s="136"/>
      <c r="T137" s="102">
        <v>15</v>
      </c>
    </row>
    <row r="138" spans="2:20" s="79" customFormat="1" ht="21.75" customHeight="1">
      <c r="B138" s="102" t="s">
        <v>528</v>
      </c>
      <c r="C138" s="103" t="s">
        <v>135</v>
      </c>
      <c r="D138" s="103" t="s">
        <v>136</v>
      </c>
      <c r="E138" s="103" t="s">
        <v>8</v>
      </c>
      <c r="F138" s="104" t="s">
        <v>223</v>
      </c>
      <c r="G138" s="103" t="s">
        <v>75</v>
      </c>
      <c r="H138" s="104" t="s">
        <v>16</v>
      </c>
      <c r="I138" s="111"/>
      <c r="J138" s="105"/>
      <c r="K138" s="106"/>
      <c r="L138" s="106"/>
      <c r="M138" s="106"/>
      <c r="N138" s="107"/>
      <c r="O138" s="107"/>
      <c r="P138" s="117"/>
      <c r="Q138" s="117"/>
      <c r="R138" s="114"/>
      <c r="S138" s="109"/>
      <c r="T138" s="102"/>
    </row>
    <row r="139" spans="2:20" s="79" customFormat="1" ht="21.75" customHeight="1">
      <c r="B139" s="102" t="s">
        <v>528</v>
      </c>
      <c r="C139" s="103" t="s">
        <v>135</v>
      </c>
      <c r="D139" s="103" t="s">
        <v>136</v>
      </c>
      <c r="E139" s="103" t="s">
        <v>14</v>
      </c>
      <c r="F139" s="104" t="s">
        <v>216</v>
      </c>
      <c r="G139" s="103" t="s">
        <v>221</v>
      </c>
      <c r="H139" s="104" t="s">
        <v>16</v>
      </c>
      <c r="I139" s="111"/>
      <c r="J139" s="105"/>
      <c r="K139" s="106"/>
      <c r="L139" s="106"/>
      <c r="M139" s="106"/>
      <c r="N139" s="107"/>
      <c r="O139" s="107"/>
      <c r="P139" s="117"/>
      <c r="Q139" s="105"/>
      <c r="R139" s="108"/>
      <c r="S139" s="109"/>
      <c r="T139" s="102"/>
    </row>
    <row r="140" spans="2:20" s="79" customFormat="1" ht="21.75" customHeight="1">
      <c r="B140" s="102" t="s">
        <v>528</v>
      </c>
      <c r="C140" s="103" t="s">
        <v>135</v>
      </c>
      <c r="D140" s="103" t="s">
        <v>136</v>
      </c>
      <c r="E140" s="103" t="s">
        <v>139</v>
      </c>
      <c r="F140" s="104" t="s">
        <v>225</v>
      </c>
      <c r="G140" s="103" t="s">
        <v>75</v>
      </c>
      <c r="H140" s="104" t="s">
        <v>16</v>
      </c>
      <c r="I140" s="111"/>
      <c r="J140" s="105"/>
      <c r="K140" s="106"/>
      <c r="L140" s="106"/>
      <c r="M140" s="106"/>
      <c r="N140" s="107"/>
      <c r="O140" s="107"/>
      <c r="P140" s="117"/>
      <c r="Q140" s="117"/>
      <c r="R140" s="108"/>
      <c r="S140" s="109"/>
      <c r="T140" s="102"/>
    </row>
    <row r="141" spans="2:20" s="79" customFormat="1" ht="21.75" customHeight="1">
      <c r="B141" s="102" t="s">
        <v>528</v>
      </c>
      <c r="C141" s="103" t="s">
        <v>135</v>
      </c>
      <c r="D141" s="103" t="s">
        <v>136</v>
      </c>
      <c r="E141" s="103" t="s">
        <v>124</v>
      </c>
      <c r="F141" s="104" t="s">
        <v>220</v>
      </c>
      <c r="G141" s="103" t="s">
        <v>75</v>
      </c>
      <c r="H141" s="104" t="s">
        <v>16</v>
      </c>
      <c r="I141" s="111"/>
      <c r="J141" s="105"/>
      <c r="K141" s="106"/>
      <c r="L141" s="106"/>
      <c r="M141" s="106"/>
      <c r="N141" s="107"/>
      <c r="O141" s="107"/>
      <c r="P141" s="117"/>
      <c r="Q141" s="117"/>
      <c r="R141" s="109"/>
      <c r="S141" s="109"/>
      <c r="T141" s="102">
        <v>16</v>
      </c>
    </row>
    <row r="142" spans="2:20" s="79" customFormat="1" ht="21.75" customHeight="1">
      <c r="B142" s="102" t="s">
        <v>528</v>
      </c>
      <c r="C142" s="103" t="s">
        <v>135</v>
      </c>
      <c r="D142" s="103" t="s">
        <v>136</v>
      </c>
      <c r="E142" s="103" t="s">
        <v>190</v>
      </c>
      <c r="F142" s="104" t="s">
        <v>223</v>
      </c>
      <c r="G142" s="103" t="s">
        <v>222</v>
      </c>
      <c r="H142" s="104" t="s">
        <v>16</v>
      </c>
      <c r="I142" s="111"/>
      <c r="J142" s="105"/>
      <c r="K142" s="106"/>
      <c r="L142" s="106"/>
      <c r="M142" s="106"/>
      <c r="N142" s="107"/>
      <c r="O142" s="107"/>
      <c r="P142" s="104"/>
      <c r="Q142" s="104"/>
      <c r="R142" s="109"/>
      <c r="S142" s="109"/>
      <c r="T142" s="102"/>
    </row>
    <row r="143" spans="2:20" s="79" customFormat="1" ht="21.75" customHeight="1">
      <c r="B143" s="102" t="s">
        <v>528</v>
      </c>
      <c r="C143" s="103" t="s">
        <v>135</v>
      </c>
      <c r="D143" s="103" t="s">
        <v>136</v>
      </c>
      <c r="E143" s="103" t="s">
        <v>140</v>
      </c>
      <c r="F143" s="104" t="s">
        <v>226</v>
      </c>
      <c r="G143" s="103" t="s">
        <v>227</v>
      </c>
      <c r="H143" s="104" t="s">
        <v>16</v>
      </c>
      <c r="I143" s="111"/>
      <c r="J143" s="105"/>
      <c r="K143" s="106"/>
      <c r="L143" s="106"/>
      <c r="M143" s="106"/>
      <c r="N143" s="107"/>
      <c r="O143" s="107"/>
      <c r="P143" s="117"/>
      <c r="Q143" s="105"/>
      <c r="R143" s="114"/>
      <c r="S143" s="109"/>
      <c r="T143" s="102"/>
    </row>
    <row r="144" spans="2:20" s="79" customFormat="1" ht="21.75" customHeight="1">
      <c r="B144" s="102" t="s">
        <v>528</v>
      </c>
      <c r="C144" s="103" t="s">
        <v>135</v>
      </c>
      <c r="D144" s="103" t="s">
        <v>136</v>
      </c>
      <c r="E144" s="103" t="s">
        <v>195</v>
      </c>
      <c r="F144" s="104" t="s">
        <v>216</v>
      </c>
      <c r="G144" s="103" t="s">
        <v>228</v>
      </c>
      <c r="H144" s="104" t="s">
        <v>16</v>
      </c>
      <c r="I144" s="111"/>
      <c r="J144" s="105"/>
      <c r="K144" s="106"/>
      <c r="L144" s="106"/>
      <c r="M144" s="106"/>
      <c r="N144" s="107"/>
      <c r="O144" s="107"/>
      <c r="P144" s="117"/>
      <c r="Q144" s="105"/>
      <c r="R144" s="109"/>
      <c r="S144" s="109"/>
      <c r="T144" s="102"/>
    </row>
    <row r="145" spans="2:20" s="79" customFormat="1" ht="21.75" customHeight="1">
      <c r="B145" s="102" t="s">
        <v>528</v>
      </c>
      <c r="C145" s="103" t="s">
        <v>135</v>
      </c>
      <c r="D145" s="103" t="s">
        <v>136</v>
      </c>
      <c r="E145" s="103" t="s">
        <v>137</v>
      </c>
      <c r="F145" s="104" t="s">
        <v>384</v>
      </c>
      <c r="G145" s="103" t="s">
        <v>217</v>
      </c>
      <c r="H145" s="104" t="s">
        <v>16</v>
      </c>
      <c r="I145" s="111"/>
      <c r="J145" s="105"/>
      <c r="K145" s="106"/>
      <c r="L145" s="106"/>
      <c r="M145" s="106"/>
      <c r="N145" s="107"/>
      <c r="O145" s="107"/>
      <c r="P145" s="117"/>
      <c r="Q145" s="105"/>
      <c r="R145" s="109"/>
      <c r="S145" s="109"/>
      <c r="T145" s="102"/>
    </row>
    <row r="146" spans="2:20" s="79" customFormat="1" ht="21.75" customHeight="1">
      <c r="B146" s="102" t="s">
        <v>528</v>
      </c>
      <c r="C146" s="103" t="s">
        <v>135</v>
      </c>
      <c r="D146" s="103" t="s">
        <v>136</v>
      </c>
      <c r="E146" s="103" t="s">
        <v>28</v>
      </c>
      <c r="F146" s="104" t="s">
        <v>218</v>
      </c>
      <c r="G146" s="103" t="s">
        <v>219</v>
      </c>
      <c r="H146" s="104" t="s">
        <v>16</v>
      </c>
      <c r="I146" s="111"/>
      <c r="J146" s="105"/>
      <c r="K146" s="106"/>
      <c r="L146" s="106"/>
      <c r="M146" s="106"/>
      <c r="N146" s="107"/>
      <c r="O146" s="107"/>
      <c r="P146" s="117"/>
      <c r="Q146" s="105"/>
      <c r="R146" s="108"/>
      <c r="S146" s="109"/>
      <c r="T146" s="102"/>
    </row>
    <row r="147" spans="2:20" s="79" customFormat="1" ht="21.75" customHeight="1">
      <c r="B147" s="102" t="s">
        <v>528</v>
      </c>
      <c r="C147" s="103" t="s">
        <v>135</v>
      </c>
      <c r="D147" s="103" t="s">
        <v>136</v>
      </c>
      <c r="E147" s="103" t="s">
        <v>138</v>
      </c>
      <c r="F147" s="104" t="s">
        <v>224</v>
      </c>
      <c r="G147" s="103" t="s">
        <v>76</v>
      </c>
      <c r="H147" s="104" t="s">
        <v>16</v>
      </c>
      <c r="I147" s="111"/>
      <c r="J147" s="105"/>
      <c r="K147" s="106"/>
      <c r="L147" s="106"/>
      <c r="M147" s="106"/>
      <c r="N147" s="107"/>
      <c r="O147" s="107"/>
      <c r="P147" s="111"/>
      <c r="Q147" s="105"/>
      <c r="R147" s="108"/>
      <c r="S147" s="109"/>
      <c r="T147" s="102"/>
    </row>
    <row r="148" spans="2:20" s="79" customFormat="1" ht="21.75" customHeight="1">
      <c r="B148" s="102" t="s">
        <v>473</v>
      </c>
      <c r="C148" s="102" t="s">
        <v>135</v>
      </c>
      <c r="D148" s="102" t="s">
        <v>136</v>
      </c>
      <c r="E148" s="103" t="s">
        <v>8</v>
      </c>
      <c r="F148" s="104" t="s">
        <v>223</v>
      </c>
      <c r="G148" s="102" t="s">
        <v>530</v>
      </c>
      <c r="H148" s="104" t="s">
        <v>16</v>
      </c>
      <c r="I148" s="111"/>
      <c r="J148" s="105"/>
      <c r="K148" s="106"/>
      <c r="L148" s="106"/>
      <c r="M148" s="106"/>
      <c r="N148" s="112"/>
      <c r="O148" s="107"/>
      <c r="P148" s="104"/>
      <c r="Q148" s="104"/>
      <c r="R148" s="114"/>
      <c r="S148" s="109"/>
      <c r="T148" s="102"/>
    </row>
    <row r="149" spans="2:20" s="79" customFormat="1" ht="21.75" customHeight="1">
      <c r="B149" s="102" t="s">
        <v>473</v>
      </c>
      <c r="C149" s="102" t="s">
        <v>135</v>
      </c>
      <c r="D149" s="102" t="s">
        <v>136</v>
      </c>
      <c r="E149" s="103" t="s">
        <v>139</v>
      </c>
      <c r="F149" s="104" t="s">
        <v>225</v>
      </c>
      <c r="G149" s="103" t="s">
        <v>505</v>
      </c>
      <c r="H149" s="104" t="s">
        <v>16</v>
      </c>
      <c r="I149" s="111"/>
      <c r="J149" s="105"/>
      <c r="K149" s="106"/>
      <c r="L149" s="106"/>
      <c r="M149" s="106"/>
      <c r="N149" s="112"/>
      <c r="O149" s="107"/>
      <c r="P149" s="117"/>
      <c r="Q149" s="117"/>
      <c r="R149" s="108"/>
      <c r="S149" s="109"/>
      <c r="T149" s="102"/>
    </row>
    <row r="150" spans="2:20" s="79" customFormat="1" ht="21.75" customHeight="1">
      <c r="B150" s="102" t="s">
        <v>473</v>
      </c>
      <c r="C150" s="102" t="s">
        <v>135</v>
      </c>
      <c r="D150" s="102" t="s">
        <v>136</v>
      </c>
      <c r="E150" s="103" t="s">
        <v>140</v>
      </c>
      <c r="F150" s="104" t="s">
        <v>226</v>
      </c>
      <c r="G150" s="103" t="s">
        <v>505</v>
      </c>
      <c r="H150" s="104" t="s">
        <v>16</v>
      </c>
      <c r="I150" s="111"/>
      <c r="J150" s="105"/>
      <c r="K150" s="106"/>
      <c r="L150" s="106"/>
      <c r="M150" s="106"/>
      <c r="N150" s="112"/>
      <c r="O150" s="107"/>
      <c r="P150" s="117"/>
      <c r="Q150" s="105"/>
      <c r="R150" s="114"/>
      <c r="S150" s="109"/>
      <c r="T150" s="102"/>
    </row>
    <row r="151" spans="2:20" s="79" customFormat="1" ht="21.75" customHeight="1">
      <c r="B151" s="102" t="s">
        <v>473</v>
      </c>
      <c r="C151" s="102" t="s">
        <v>135</v>
      </c>
      <c r="D151" s="102" t="s">
        <v>136</v>
      </c>
      <c r="E151" s="103" t="s">
        <v>517</v>
      </c>
      <c r="F151" s="104" t="s">
        <v>216</v>
      </c>
      <c r="G151" s="103" t="s">
        <v>505</v>
      </c>
      <c r="H151" s="104" t="s">
        <v>16</v>
      </c>
      <c r="I151" s="111"/>
      <c r="J151" s="105"/>
      <c r="K151" s="106"/>
      <c r="L151" s="106"/>
      <c r="M151" s="106"/>
      <c r="N151" s="112"/>
      <c r="O151" s="107"/>
      <c r="P151" s="117"/>
      <c r="Q151" s="105"/>
      <c r="R151" s="109"/>
      <c r="S151" s="109"/>
      <c r="T151" s="102"/>
    </row>
    <row r="152" spans="2:20" s="79" customFormat="1" ht="21.75" customHeight="1">
      <c r="B152" s="102" t="s">
        <v>473</v>
      </c>
      <c r="C152" s="102" t="s">
        <v>135</v>
      </c>
      <c r="D152" s="102" t="s">
        <v>136</v>
      </c>
      <c r="E152" s="103" t="s">
        <v>518</v>
      </c>
      <c r="F152" s="104" t="s">
        <v>216</v>
      </c>
      <c r="G152" s="103" t="s">
        <v>505</v>
      </c>
      <c r="H152" s="104" t="s">
        <v>16</v>
      </c>
      <c r="I152" s="111"/>
      <c r="J152" s="105"/>
      <c r="K152" s="106"/>
      <c r="L152" s="106"/>
      <c r="M152" s="106"/>
      <c r="N152" s="112"/>
      <c r="O152" s="107"/>
      <c r="P152" s="117"/>
      <c r="Q152" s="105"/>
      <c r="R152" s="109"/>
      <c r="S152" s="109"/>
      <c r="T152" s="102"/>
    </row>
    <row r="153" spans="2:20" s="79" customFormat="1" ht="21.75" customHeight="1">
      <c r="B153" s="102" t="s">
        <v>473</v>
      </c>
      <c r="C153" s="102" t="s">
        <v>135</v>
      </c>
      <c r="D153" s="102" t="s">
        <v>136</v>
      </c>
      <c r="E153" s="103" t="s">
        <v>137</v>
      </c>
      <c r="F153" s="104" t="s">
        <v>384</v>
      </c>
      <c r="G153" s="103" t="s">
        <v>505</v>
      </c>
      <c r="H153" s="104" t="s">
        <v>16</v>
      </c>
      <c r="I153" s="111"/>
      <c r="J153" s="105"/>
      <c r="K153" s="106"/>
      <c r="L153" s="106"/>
      <c r="M153" s="106"/>
      <c r="N153" s="112"/>
      <c r="O153" s="107"/>
      <c r="P153" s="117"/>
      <c r="Q153" s="105"/>
      <c r="R153" s="109"/>
      <c r="S153" s="109"/>
      <c r="T153" s="102"/>
    </row>
    <row r="154" spans="2:20" s="79" customFormat="1" ht="21.75" customHeight="1">
      <c r="B154" s="102" t="s">
        <v>473</v>
      </c>
      <c r="C154" s="102" t="s">
        <v>135</v>
      </c>
      <c r="D154" s="102" t="s">
        <v>136</v>
      </c>
      <c r="E154" s="103" t="s">
        <v>28</v>
      </c>
      <c r="F154" s="104" t="s">
        <v>218</v>
      </c>
      <c r="G154" s="103" t="s">
        <v>505</v>
      </c>
      <c r="H154" s="104" t="s">
        <v>16</v>
      </c>
      <c r="I154" s="111"/>
      <c r="J154" s="105"/>
      <c r="K154" s="106"/>
      <c r="L154" s="106"/>
      <c r="M154" s="106"/>
      <c r="N154" s="112"/>
      <c r="O154" s="107"/>
      <c r="P154" s="117"/>
      <c r="Q154" s="105"/>
      <c r="R154" s="133"/>
      <c r="S154" s="109"/>
      <c r="T154" s="102"/>
    </row>
    <row r="155" spans="2:20" s="79" customFormat="1" ht="21.75" customHeight="1">
      <c r="B155" s="102" t="s">
        <v>465</v>
      </c>
      <c r="C155" s="102" t="s">
        <v>135</v>
      </c>
      <c r="D155" s="102" t="s">
        <v>136</v>
      </c>
      <c r="E155" s="103" t="s">
        <v>482</v>
      </c>
      <c r="F155" s="104" t="s">
        <v>226</v>
      </c>
      <c r="G155" s="102" t="s">
        <v>524</v>
      </c>
      <c r="H155" s="104" t="s">
        <v>16</v>
      </c>
      <c r="I155" s="111"/>
      <c r="J155" s="105"/>
      <c r="K155" s="105"/>
      <c r="L155" s="105"/>
      <c r="M155" s="105"/>
      <c r="N155" s="112"/>
      <c r="O155" s="112"/>
      <c r="P155" s="113"/>
      <c r="Q155" s="105"/>
      <c r="R155" s="135"/>
      <c r="S155" s="114"/>
      <c r="T155" s="102"/>
    </row>
    <row r="156" spans="2:20" s="79" customFormat="1" ht="21.75" customHeight="1">
      <c r="B156" s="102" t="s">
        <v>465</v>
      </c>
      <c r="C156" s="102" t="s">
        <v>135</v>
      </c>
      <c r="D156" s="102" t="s">
        <v>136</v>
      </c>
      <c r="E156" s="103" t="s">
        <v>139</v>
      </c>
      <c r="F156" s="104" t="s">
        <v>218</v>
      </c>
      <c r="G156" s="102" t="s">
        <v>535</v>
      </c>
      <c r="H156" s="104" t="s">
        <v>16</v>
      </c>
      <c r="I156" s="111"/>
      <c r="J156" s="105"/>
      <c r="K156" s="105"/>
      <c r="L156" s="105"/>
      <c r="M156" s="105"/>
      <c r="N156" s="112"/>
      <c r="O156" s="112"/>
      <c r="P156" s="113"/>
      <c r="Q156" s="105"/>
      <c r="R156" s="114"/>
      <c r="S156" s="114"/>
      <c r="T156" s="102"/>
    </row>
    <row r="157" spans="2:20" s="79" customFormat="1" ht="21.75" customHeight="1">
      <c r="B157" s="102" t="s">
        <v>465</v>
      </c>
      <c r="C157" s="102" t="s">
        <v>135</v>
      </c>
      <c r="D157" s="102" t="s">
        <v>136</v>
      </c>
      <c r="E157" s="103" t="s">
        <v>483</v>
      </c>
      <c r="F157" s="104" t="s">
        <v>218</v>
      </c>
      <c r="G157" s="102" t="s">
        <v>531</v>
      </c>
      <c r="H157" s="104" t="s">
        <v>16</v>
      </c>
      <c r="I157" s="111"/>
      <c r="J157" s="105"/>
      <c r="K157" s="105"/>
      <c r="L157" s="105"/>
      <c r="M157" s="105"/>
      <c r="N157" s="112"/>
      <c r="O157" s="112"/>
      <c r="P157" s="113"/>
      <c r="Q157" s="105"/>
      <c r="R157" s="114"/>
      <c r="S157" s="114"/>
      <c r="T157" s="102"/>
    </row>
    <row r="158" spans="2:20" s="79" customFormat="1" ht="21.75" customHeight="1">
      <c r="B158" s="102" t="s">
        <v>465</v>
      </c>
      <c r="C158" s="102" t="s">
        <v>135</v>
      </c>
      <c r="D158" s="102" t="s">
        <v>136</v>
      </c>
      <c r="E158" s="103" t="s">
        <v>8</v>
      </c>
      <c r="F158" s="104" t="s">
        <v>223</v>
      </c>
      <c r="G158" s="102" t="s">
        <v>535</v>
      </c>
      <c r="H158" s="104" t="s">
        <v>16</v>
      </c>
      <c r="I158" s="111"/>
      <c r="J158" s="105"/>
      <c r="K158" s="105"/>
      <c r="L158" s="105"/>
      <c r="M158" s="105"/>
      <c r="N158" s="112"/>
      <c r="O158" s="112"/>
      <c r="P158" s="113"/>
      <c r="Q158" s="104"/>
      <c r="R158" s="114"/>
      <c r="S158" s="114"/>
      <c r="T158" s="102"/>
    </row>
    <row r="159" spans="2:20" s="79" customFormat="1" ht="21.75" customHeight="1">
      <c r="B159" s="102" t="s">
        <v>465</v>
      </c>
      <c r="C159" s="102" t="s">
        <v>135</v>
      </c>
      <c r="D159" s="102" t="s">
        <v>136</v>
      </c>
      <c r="E159" s="103" t="s">
        <v>484</v>
      </c>
      <c r="F159" s="104" t="s">
        <v>218</v>
      </c>
      <c r="G159" s="102" t="s">
        <v>535</v>
      </c>
      <c r="H159" s="104" t="s">
        <v>16</v>
      </c>
      <c r="I159" s="111"/>
      <c r="J159" s="105"/>
      <c r="K159" s="105"/>
      <c r="L159" s="105"/>
      <c r="M159" s="105"/>
      <c r="N159" s="112"/>
      <c r="O159" s="112"/>
      <c r="P159" s="113"/>
      <c r="Q159" s="104"/>
      <c r="R159" s="114"/>
      <c r="S159" s="114"/>
      <c r="T159" s="102"/>
    </row>
    <row r="160" spans="2:20" s="79" customFormat="1" ht="21.75" customHeight="1">
      <c r="B160" s="102" t="s">
        <v>465</v>
      </c>
      <c r="C160" s="102" t="s">
        <v>135</v>
      </c>
      <c r="D160" s="102" t="s">
        <v>136</v>
      </c>
      <c r="E160" s="103" t="s">
        <v>485</v>
      </c>
      <c r="F160" s="104" t="s">
        <v>216</v>
      </c>
      <c r="G160" s="102" t="s">
        <v>535</v>
      </c>
      <c r="H160" s="104" t="s">
        <v>16</v>
      </c>
      <c r="I160" s="111"/>
      <c r="J160" s="105"/>
      <c r="K160" s="105"/>
      <c r="L160" s="105"/>
      <c r="M160" s="105"/>
      <c r="N160" s="112"/>
      <c r="O160" s="112"/>
      <c r="P160" s="113"/>
      <c r="Q160" s="105"/>
      <c r="R160" s="136"/>
      <c r="S160" s="114"/>
      <c r="T160" s="102"/>
    </row>
    <row r="161" spans="2:20" s="79" customFormat="1" ht="21.75" customHeight="1">
      <c r="B161" s="102" t="s">
        <v>465</v>
      </c>
      <c r="C161" s="102" t="s">
        <v>135</v>
      </c>
      <c r="D161" s="102" t="s">
        <v>136</v>
      </c>
      <c r="E161" s="103" t="s">
        <v>486</v>
      </c>
      <c r="F161" s="104" t="s">
        <v>218</v>
      </c>
      <c r="G161" s="102" t="s">
        <v>534</v>
      </c>
      <c r="H161" s="104" t="s">
        <v>16</v>
      </c>
      <c r="I161" s="111"/>
      <c r="J161" s="105"/>
      <c r="K161" s="105"/>
      <c r="L161" s="105"/>
      <c r="M161" s="105"/>
      <c r="N161" s="112"/>
      <c r="O161" s="112"/>
      <c r="P161" s="113"/>
      <c r="Q161" s="104"/>
      <c r="R161" s="114"/>
      <c r="S161" s="114"/>
      <c r="T161" s="102"/>
    </row>
    <row r="162" spans="2:20" s="79" customFormat="1" ht="21.75" customHeight="1">
      <c r="B162" s="102" t="s">
        <v>465</v>
      </c>
      <c r="C162" s="102" t="s">
        <v>135</v>
      </c>
      <c r="D162" s="102" t="s">
        <v>136</v>
      </c>
      <c r="E162" s="103" t="s">
        <v>487</v>
      </c>
      <c r="F162" s="104" t="s">
        <v>488</v>
      </c>
      <c r="G162" s="102" t="s">
        <v>534</v>
      </c>
      <c r="H162" s="104" t="s">
        <v>16</v>
      </c>
      <c r="I162" s="111"/>
      <c r="J162" s="105"/>
      <c r="K162" s="105"/>
      <c r="L162" s="105"/>
      <c r="M162" s="105"/>
      <c r="N162" s="112"/>
      <c r="O162" s="112"/>
      <c r="P162" s="113"/>
      <c r="Q162" s="105"/>
      <c r="R162" s="125"/>
      <c r="S162" s="125"/>
      <c r="T162" s="102"/>
    </row>
    <row r="163" spans="2:20" s="79" customFormat="1" ht="21.75" customHeight="1">
      <c r="B163" s="102" t="s">
        <v>465</v>
      </c>
      <c r="C163" s="102" t="s">
        <v>135</v>
      </c>
      <c r="D163" s="102" t="s">
        <v>136</v>
      </c>
      <c r="E163" s="103" t="s">
        <v>489</v>
      </c>
      <c r="F163" s="104" t="s">
        <v>226</v>
      </c>
      <c r="G163" s="102" t="s">
        <v>534</v>
      </c>
      <c r="H163" s="104" t="s">
        <v>16</v>
      </c>
      <c r="I163" s="111"/>
      <c r="J163" s="105"/>
      <c r="K163" s="105"/>
      <c r="L163" s="105"/>
      <c r="M163" s="105"/>
      <c r="N163" s="112"/>
      <c r="O163" s="112"/>
      <c r="P163" s="113"/>
      <c r="Q163" s="104"/>
      <c r="R163" s="114"/>
      <c r="S163" s="114"/>
      <c r="T163" s="102"/>
    </row>
    <row r="164" spans="2:20" s="79" customFormat="1" ht="21.75" customHeight="1">
      <c r="B164" s="102" t="s">
        <v>465</v>
      </c>
      <c r="C164" s="102" t="s">
        <v>135</v>
      </c>
      <c r="D164" s="102" t="s">
        <v>136</v>
      </c>
      <c r="E164" s="103" t="s">
        <v>490</v>
      </c>
      <c r="F164" s="104" t="s">
        <v>218</v>
      </c>
      <c r="G164" s="102" t="s">
        <v>535</v>
      </c>
      <c r="H164" s="104" t="s">
        <v>16</v>
      </c>
      <c r="I164" s="111"/>
      <c r="J164" s="105"/>
      <c r="K164" s="105"/>
      <c r="L164" s="105"/>
      <c r="M164" s="105"/>
      <c r="N164" s="112"/>
      <c r="O164" s="112"/>
      <c r="P164" s="113"/>
      <c r="Q164" s="104"/>
      <c r="R164" s="125"/>
      <c r="S164" s="114"/>
      <c r="T164" s="102"/>
    </row>
    <row r="165" spans="2:20" s="79" customFormat="1" ht="21.75" customHeight="1">
      <c r="B165" s="102" t="s">
        <v>465</v>
      </c>
      <c r="C165" s="102" t="s">
        <v>135</v>
      </c>
      <c r="D165" s="102" t="s">
        <v>136</v>
      </c>
      <c r="E165" s="103" t="s">
        <v>517</v>
      </c>
      <c r="F165" s="104" t="s">
        <v>216</v>
      </c>
      <c r="G165" s="102" t="s">
        <v>534</v>
      </c>
      <c r="H165" s="104" t="s">
        <v>16</v>
      </c>
      <c r="I165" s="111"/>
      <c r="J165" s="105"/>
      <c r="K165" s="106"/>
      <c r="L165" s="106"/>
      <c r="M165" s="106"/>
      <c r="N165" s="112"/>
      <c r="O165" s="107"/>
      <c r="P165" s="117"/>
      <c r="Q165" s="105"/>
      <c r="R165" s="130"/>
      <c r="S165" s="109"/>
      <c r="T165" s="102"/>
    </row>
    <row r="166" spans="2:20" s="79" customFormat="1" ht="21.75" customHeight="1">
      <c r="B166" s="102" t="s">
        <v>465</v>
      </c>
      <c r="C166" s="102" t="s">
        <v>135</v>
      </c>
      <c r="D166" s="102" t="s">
        <v>136</v>
      </c>
      <c r="E166" s="103" t="s">
        <v>518</v>
      </c>
      <c r="F166" s="104" t="s">
        <v>216</v>
      </c>
      <c r="G166" s="103" t="s">
        <v>534</v>
      </c>
      <c r="H166" s="104" t="s">
        <v>16</v>
      </c>
      <c r="I166" s="111"/>
      <c r="J166" s="105"/>
      <c r="K166" s="106"/>
      <c r="L166" s="106"/>
      <c r="M166" s="106"/>
      <c r="N166" s="112"/>
      <c r="O166" s="107"/>
      <c r="P166" s="117"/>
      <c r="Q166" s="105"/>
      <c r="R166" s="130"/>
      <c r="S166" s="109"/>
      <c r="T166" s="102"/>
    </row>
    <row r="167" spans="2:20" s="79" customFormat="1" ht="21.75" customHeight="1">
      <c r="B167" s="102" t="s">
        <v>465</v>
      </c>
      <c r="C167" s="102" t="s">
        <v>135</v>
      </c>
      <c r="D167" s="102" t="s">
        <v>136</v>
      </c>
      <c r="E167" s="103" t="s">
        <v>495</v>
      </c>
      <c r="F167" s="104" t="s">
        <v>218</v>
      </c>
      <c r="G167" s="102" t="s">
        <v>535</v>
      </c>
      <c r="H167" s="104" t="s">
        <v>16</v>
      </c>
      <c r="I167" s="111"/>
      <c r="J167" s="105"/>
      <c r="K167" s="106"/>
      <c r="L167" s="105"/>
      <c r="M167" s="105"/>
      <c r="N167" s="112"/>
      <c r="O167" s="112"/>
      <c r="P167" s="113"/>
      <c r="Q167" s="104"/>
      <c r="R167" s="130"/>
      <c r="S167" s="109"/>
      <c r="T167" s="102"/>
    </row>
    <row r="168" spans="2:20" s="79" customFormat="1" ht="21.75" customHeight="1">
      <c r="B168" s="102" t="s">
        <v>528</v>
      </c>
      <c r="C168" s="103" t="s">
        <v>36</v>
      </c>
      <c r="D168" s="103" t="s">
        <v>50</v>
      </c>
      <c r="E168" s="103" t="s">
        <v>165</v>
      </c>
      <c r="F168" s="104" t="s">
        <v>216</v>
      </c>
      <c r="G168" s="103" t="s">
        <v>84</v>
      </c>
      <c r="H168" s="104" t="s">
        <v>69</v>
      </c>
      <c r="I168" s="104"/>
      <c r="J168" s="105"/>
      <c r="K168" s="106"/>
      <c r="L168" s="106"/>
      <c r="M168" s="106"/>
      <c r="N168" s="107"/>
      <c r="O168" s="107"/>
      <c r="P168" s="117"/>
      <c r="Q168" s="105"/>
      <c r="R168" s="118"/>
      <c r="S168" s="109"/>
      <c r="T168" s="102"/>
    </row>
    <row r="169" spans="2:20" s="79" customFormat="1" ht="21.75" customHeight="1">
      <c r="E169" s="80"/>
      <c r="F169" s="81"/>
      <c r="H169" s="81"/>
      <c r="I169" s="81"/>
      <c r="J169" s="82"/>
      <c r="K169" s="82"/>
      <c r="L169" s="82"/>
      <c r="M169" s="82"/>
      <c r="N169" s="82"/>
      <c r="O169" s="82"/>
      <c r="P169" s="83"/>
      <c r="Q169" s="81"/>
      <c r="R169" s="84"/>
      <c r="S169" s="85"/>
      <c r="T169" s="79" t="s">
        <v>20</v>
      </c>
    </row>
    <row r="170" spans="2:20" s="79" customFormat="1" ht="21.75" customHeight="1">
      <c r="C170" s="79" t="s">
        <v>20</v>
      </c>
      <c r="E170" s="80"/>
      <c r="F170" s="81"/>
      <c r="H170" s="81"/>
      <c r="I170" s="81"/>
      <c r="J170" s="82"/>
      <c r="K170" s="82"/>
      <c r="L170" s="82"/>
      <c r="M170" s="82"/>
      <c r="N170" s="82"/>
      <c r="O170" s="82"/>
      <c r="P170" s="83"/>
      <c r="Q170" s="81"/>
      <c r="R170" s="84"/>
      <c r="S170" s="85"/>
    </row>
    <row r="171" spans="2:20" s="79" customFormat="1" ht="21.75" customHeight="1">
      <c r="D171" s="86"/>
      <c r="E171" s="80"/>
      <c r="F171" s="81"/>
      <c r="H171" s="81"/>
      <c r="I171" s="81"/>
      <c r="J171" s="82"/>
      <c r="K171" s="82"/>
      <c r="L171" s="82"/>
      <c r="M171" s="82"/>
      <c r="N171" s="82"/>
      <c r="O171" s="82"/>
      <c r="P171" s="83"/>
      <c r="Q171" s="81"/>
      <c r="R171" s="84"/>
      <c r="S171" s="85"/>
    </row>
    <row r="172" spans="2:20" s="79" customFormat="1" ht="21.75" customHeight="1">
      <c r="D172" s="86"/>
      <c r="E172" s="84"/>
      <c r="F172" s="81"/>
      <c r="H172" s="81"/>
      <c r="I172" s="81"/>
      <c r="J172" s="82"/>
      <c r="K172" s="82"/>
      <c r="L172" s="82"/>
      <c r="M172" s="82"/>
      <c r="N172" s="82"/>
      <c r="O172" s="82"/>
      <c r="P172" s="83"/>
      <c r="Q172" s="81"/>
      <c r="R172" s="84"/>
      <c r="S172" s="85"/>
    </row>
    <row r="173" spans="2:20" ht="21.75" customHeight="1">
      <c r="D173" s="78"/>
      <c r="E173" s="59"/>
    </row>
    <row r="174" spans="2:20" ht="21.75" customHeight="1">
      <c r="D174" s="78"/>
      <c r="E174" s="59"/>
    </row>
    <row r="175" spans="2:20" ht="21.75" customHeight="1">
      <c r="D175" s="78"/>
      <c r="E175" s="59"/>
      <c r="S175" s="60" t="s">
        <v>20</v>
      </c>
    </row>
    <row r="176" spans="2:20" ht="21.75" customHeight="1">
      <c r="D176" s="78"/>
      <c r="E176" s="59"/>
    </row>
    <row r="177" spans="3:5" ht="21.75" customHeight="1">
      <c r="D177" s="78"/>
      <c r="E177" s="59"/>
    </row>
    <row r="178" spans="3:5" ht="21.75" customHeight="1">
      <c r="D178" s="78"/>
      <c r="E178" s="59"/>
    </row>
    <row r="179" spans="3:5" ht="21.75" customHeight="1">
      <c r="D179" s="78"/>
      <c r="E179" s="59"/>
    </row>
    <row r="180" spans="3:5" ht="21.75" customHeight="1">
      <c r="D180" s="78"/>
      <c r="E180" s="59"/>
    </row>
    <row r="181" spans="3:5" ht="21.75" customHeight="1">
      <c r="D181" s="78"/>
      <c r="E181" s="59"/>
    </row>
    <row r="182" spans="3:5" ht="21.75" customHeight="1">
      <c r="D182" s="78"/>
      <c r="E182" s="59"/>
    </row>
    <row r="183" spans="3:5" ht="21.75" customHeight="1">
      <c r="C183" s="56">
        <v>2</v>
      </c>
      <c r="E183" s="59"/>
    </row>
    <row r="184" spans="3:5" ht="21.75" customHeight="1">
      <c r="D184" s="78"/>
      <c r="E184" s="59"/>
    </row>
  </sheetData>
  <phoneticPr fontId="4" type="noConversion"/>
  <hyperlinks>
    <hyperlink ref="G38" r:id="rId1" xr:uid="{AFF75AF7-64E1-4A5C-BBE1-033AB97D3E40}"/>
  </hyperlinks>
  <pageMargins left="0.7" right="0.7" top="0.75" bottom="0.75" header="0.3" footer="0.3"/>
  <pageSetup paperSize="9"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10E9B-E384-4CD3-8E6E-5949F32B7F04}">
  <dimension ref="A1:O233"/>
  <sheetViews>
    <sheetView showGridLines="0" topLeftCell="A25" zoomScale="80" zoomScaleNormal="80" workbookViewId="0">
      <selection activeCell="H198" sqref="H198"/>
    </sheetView>
  </sheetViews>
  <sheetFormatPr defaultRowHeight="12.75"/>
  <cols>
    <col min="1" max="1" width="9.140625" style="10"/>
    <col min="2" max="2" width="3.42578125" style="10" customWidth="1"/>
    <col min="3" max="3" width="38.85546875" style="10" customWidth="1"/>
    <col min="4" max="4" width="20.42578125" style="25" customWidth="1"/>
    <col min="5" max="5" width="21" style="25" customWidth="1"/>
    <col min="6" max="6" width="16.5703125" style="10" customWidth="1"/>
    <col min="7" max="7" width="18.5703125" style="10" customWidth="1"/>
    <col min="8" max="8" width="22.28515625" style="10" customWidth="1"/>
    <col min="9" max="9" width="61.7109375" style="10" customWidth="1"/>
    <col min="10" max="16384" width="9.140625" style="10"/>
  </cols>
  <sheetData>
    <row r="1" spans="2:4">
      <c r="C1" s="13" t="s">
        <v>314</v>
      </c>
    </row>
    <row r="3" spans="2:4">
      <c r="B3" s="87">
        <v>1</v>
      </c>
      <c r="C3" s="13" t="s">
        <v>402</v>
      </c>
    </row>
    <row r="5" spans="2:4">
      <c r="C5" s="10" t="s">
        <v>390</v>
      </c>
    </row>
    <row r="12" spans="2:4">
      <c r="D12" s="30"/>
    </row>
    <row r="13" spans="2:4">
      <c r="D13" s="31"/>
    </row>
    <row r="28" spans="3:11">
      <c r="C28" s="13" t="s">
        <v>401</v>
      </c>
      <c r="D28" s="10"/>
      <c r="E28" s="10"/>
    </row>
    <row r="29" spans="3:11">
      <c r="C29" s="13"/>
      <c r="D29" s="10"/>
      <c r="E29" s="10"/>
    </row>
    <row r="30" spans="3:11">
      <c r="C30" s="49" t="s">
        <v>391</v>
      </c>
      <c r="D30" s="50" t="s">
        <v>392</v>
      </c>
      <c r="E30" s="49" t="s">
        <v>393</v>
      </c>
      <c r="F30" s="49" t="s">
        <v>394</v>
      </c>
      <c r="G30" s="49" t="s">
        <v>395</v>
      </c>
      <c r="H30" s="49" t="s">
        <v>396</v>
      </c>
      <c r="I30" s="51"/>
      <c r="J30" s="47"/>
      <c r="K30" s="47"/>
    </row>
    <row r="31" spans="3:11">
      <c r="C31" s="52" t="s">
        <v>397</v>
      </c>
      <c r="D31" s="53"/>
      <c r="E31" s="54"/>
      <c r="F31" s="54"/>
      <c r="G31" s="52"/>
      <c r="H31" s="54"/>
      <c r="I31" s="55"/>
      <c r="J31" s="47"/>
      <c r="K31" s="47"/>
    </row>
    <row r="32" spans="3:11">
      <c r="C32" s="52" t="s">
        <v>398</v>
      </c>
      <c r="D32" s="53"/>
      <c r="E32" s="54"/>
      <c r="F32" s="54"/>
      <c r="G32" s="52"/>
      <c r="H32" s="54"/>
      <c r="I32" s="55"/>
      <c r="J32" s="47"/>
      <c r="K32" s="47"/>
    </row>
    <row r="33" spans="3:11">
      <c r="C33" s="52" t="s">
        <v>399</v>
      </c>
      <c r="D33" s="53"/>
      <c r="E33" s="54"/>
      <c r="F33" s="54"/>
      <c r="G33" s="52"/>
      <c r="H33" s="54"/>
      <c r="I33" s="55"/>
      <c r="J33" s="47"/>
      <c r="K33" s="47"/>
    </row>
    <row r="34" spans="3:11">
      <c r="C34" s="52" t="s">
        <v>400</v>
      </c>
      <c r="D34" s="53"/>
      <c r="E34" s="54"/>
      <c r="F34" s="54"/>
      <c r="G34" s="52"/>
      <c r="H34" s="54"/>
      <c r="I34" s="55"/>
      <c r="J34" s="47"/>
      <c r="K34" s="47"/>
    </row>
    <row r="35" spans="3:11">
      <c r="I35" s="47"/>
      <c r="J35" s="47"/>
      <c r="K35" s="47"/>
    </row>
    <row r="36" spans="3:11">
      <c r="I36" s="47"/>
      <c r="J36" s="47"/>
      <c r="K36" s="47"/>
    </row>
    <row r="37" spans="3:11">
      <c r="C37" s="13" t="s">
        <v>376</v>
      </c>
      <c r="I37" s="47"/>
      <c r="J37" s="47"/>
      <c r="K37" s="47"/>
    </row>
    <row r="38" spans="3:11">
      <c r="C38" s="18" t="s">
        <v>415</v>
      </c>
      <c r="D38" s="37"/>
      <c r="E38" s="37"/>
      <c r="F38" s="18"/>
      <c r="G38" s="18"/>
      <c r="H38" s="18"/>
      <c r="I38" s="61"/>
      <c r="J38" s="47"/>
      <c r="K38" s="47"/>
    </row>
    <row r="39" spans="3:11">
      <c r="C39" s="18" t="s">
        <v>13</v>
      </c>
      <c r="D39" s="37"/>
      <c r="E39" s="37"/>
      <c r="F39" s="18"/>
      <c r="G39" s="18"/>
      <c r="H39" s="18"/>
      <c r="I39" s="61"/>
      <c r="J39" s="47"/>
      <c r="K39" s="47"/>
    </row>
    <row r="40" spans="3:11">
      <c r="C40" s="18" t="s">
        <v>403</v>
      </c>
      <c r="D40" s="18"/>
      <c r="E40" s="18"/>
      <c r="F40" s="18"/>
      <c r="G40" s="18"/>
      <c r="H40" s="18"/>
      <c r="I40" s="18"/>
    </row>
    <row r="41" spans="3:11">
      <c r="C41" s="6" t="s">
        <v>404</v>
      </c>
      <c r="D41" s="18"/>
      <c r="E41" s="18"/>
      <c r="F41" s="18"/>
      <c r="G41" s="18"/>
      <c r="H41" s="18"/>
      <c r="I41" s="18"/>
    </row>
    <row r="42" spans="3:11">
      <c r="C42" s="18" t="s">
        <v>405</v>
      </c>
      <c r="D42" s="18"/>
      <c r="E42" s="18"/>
      <c r="F42" s="18"/>
      <c r="G42" s="18"/>
      <c r="H42" s="18"/>
      <c r="I42" s="18"/>
    </row>
    <row r="43" spans="3:11">
      <c r="C43" s="6" t="s">
        <v>406</v>
      </c>
      <c r="D43" s="18"/>
      <c r="E43" s="18"/>
      <c r="F43" s="18"/>
      <c r="G43" s="18"/>
      <c r="H43" s="18"/>
      <c r="I43" s="18"/>
    </row>
    <row r="44" spans="3:11">
      <c r="C44" s="6" t="s">
        <v>407</v>
      </c>
      <c r="D44" s="18"/>
      <c r="E44" s="18"/>
      <c r="F44" s="18"/>
      <c r="G44" s="18"/>
      <c r="H44" s="18"/>
      <c r="I44" s="18"/>
    </row>
    <row r="45" spans="3:11">
      <c r="C45" s="6" t="s">
        <v>406</v>
      </c>
      <c r="D45" s="18"/>
      <c r="E45" s="18"/>
      <c r="F45" s="18"/>
      <c r="G45" s="18"/>
      <c r="H45" s="18"/>
      <c r="I45" s="18"/>
    </row>
    <row r="46" spans="3:11">
      <c r="C46" s="6" t="s">
        <v>408</v>
      </c>
      <c r="D46" s="18"/>
      <c r="E46" s="18"/>
      <c r="F46" s="18"/>
      <c r="G46" s="18"/>
      <c r="H46" s="18"/>
      <c r="I46" s="18"/>
    </row>
    <row r="47" spans="3:11">
      <c r="C47" s="6" t="s">
        <v>406</v>
      </c>
      <c r="D47" s="18"/>
      <c r="E47" s="18"/>
      <c r="F47" s="18"/>
      <c r="G47" s="18"/>
      <c r="H47" s="18"/>
      <c r="I47" s="18"/>
    </row>
    <row r="48" spans="3:11">
      <c r="C48" s="18" t="s">
        <v>409</v>
      </c>
      <c r="D48" s="18"/>
      <c r="E48" s="18"/>
      <c r="F48" s="18"/>
      <c r="G48" s="18"/>
      <c r="H48" s="18"/>
      <c r="I48" s="18"/>
    </row>
    <row r="49" spans="2:9">
      <c r="C49" s="6" t="s">
        <v>406</v>
      </c>
      <c r="D49" s="18"/>
      <c r="E49" s="18"/>
      <c r="F49" s="18"/>
      <c r="G49" s="18"/>
      <c r="H49" s="18"/>
      <c r="I49" s="18"/>
    </row>
    <row r="50" spans="2:9">
      <c r="C50" s="18" t="s">
        <v>410</v>
      </c>
      <c r="D50" s="18"/>
      <c r="E50" s="18"/>
      <c r="F50" s="18"/>
      <c r="G50" s="18"/>
      <c r="H50" s="18"/>
      <c r="I50" s="18"/>
    </row>
    <row r="51" spans="2:9">
      <c r="C51" s="6" t="s">
        <v>406</v>
      </c>
      <c r="D51" s="18"/>
      <c r="E51" s="18"/>
      <c r="F51" s="18"/>
      <c r="G51" s="18"/>
      <c r="H51" s="18"/>
      <c r="I51" s="18"/>
    </row>
    <row r="52" spans="2:9">
      <c r="C52" s="18" t="s">
        <v>411</v>
      </c>
      <c r="D52" s="18"/>
      <c r="E52" s="18"/>
      <c r="F52" s="18"/>
      <c r="G52" s="18"/>
      <c r="H52" s="18"/>
      <c r="I52" s="18"/>
    </row>
    <row r="53" spans="2:9">
      <c r="C53" s="6" t="s">
        <v>406</v>
      </c>
      <c r="D53" s="18"/>
      <c r="E53" s="18"/>
      <c r="F53" s="18"/>
      <c r="G53" s="18"/>
      <c r="H53" s="18"/>
      <c r="I53" s="18"/>
    </row>
    <row r="54" spans="2:9">
      <c r="C54" s="18" t="s">
        <v>412</v>
      </c>
      <c r="D54" s="18"/>
      <c r="E54" s="18"/>
      <c r="F54" s="18"/>
      <c r="G54" s="18"/>
      <c r="H54" s="18"/>
      <c r="I54" s="18"/>
    </row>
    <row r="55" spans="2:9">
      <c r="C55" s="6" t="s">
        <v>406</v>
      </c>
      <c r="D55" s="18"/>
      <c r="E55" s="18"/>
      <c r="F55" s="18"/>
      <c r="G55" s="18"/>
      <c r="H55" s="18"/>
      <c r="I55" s="18"/>
    </row>
    <row r="56" spans="2:9">
      <c r="C56" s="18" t="s">
        <v>413</v>
      </c>
      <c r="D56" s="18"/>
      <c r="E56" s="18"/>
      <c r="F56" s="18"/>
      <c r="G56" s="18"/>
      <c r="H56" s="18"/>
      <c r="I56" s="18"/>
    </row>
    <row r="57" spans="2:9">
      <c r="C57" s="6" t="s">
        <v>406</v>
      </c>
      <c r="D57" s="18"/>
      <c r="E57" s="18"/>
      <c r="F57" s="18"/>
      <c r="G57" s="18"/>
      <c r="H57" s="18"/>
      <c r="I57" s="18"/>
    </row>
    <row r="58" spans="2:9">
      <c r="C58" s="18" t="s">
        <v>414</v>
      </c>
      <c r="D58" s="18"/>
      <c r="E58" s="18"/>
      <c r="F58" s="18"/>
      <c r="G58" s="18"/>
      <c r="H58" s="18"/>
      <c r="I58" s="18"/>
    </row>
    <row r="59" spans="2:9">
      <c r="C59" s="6" t="s">
        <v>406</v>
      </c>
      <c r="D59" s="18"/>
      <c r="E59" s="18"/>
      <c r="F59" s="18"/>
      <c r="G59" s="18"/>
      <c r="H59" s="18"/>
      <c r="I59" s="18"/>
    </row>
    <row r="60" spans="2:9">
      <c r="C60" s="6"/>
      <c r="D60" s="18"/>
      <c r="E60" s="18"/>
      <c r="F60" s="18"/>
      <c r="G60" s="18"/>
      <c r="H60" s="18"/>
      <c r="I60" s="18"/>
    </row>
    <row r="61" spans="2:9">
      <c r="B61" s="87">
        <v>2</v>
      </c>
      <c r="C61" s="11" t="s">
        <v>320</v>
      </c>
      <c r="D61" s="26"/>
      <c r="E61" s="26"/>
      <c r="F61" s="12"/>
    </row>
    <row r="62" spans="2:9">
      <c r="C62" s="12" t="s">
        <v>345</v>
      </c>
      <c r="D62" s="26"/>
      <c r="E62" s="26"/>
      <c r="F62" s="12"/>
    </row>
    <row r="63" spans="2:9">
      <c r="C63" s="9" t="s">
        <v>202</v>
      </c>
      <c r="D63" s="26"/>
      <c r="E63" s="26"/>
      <c r="F63" s="12"/>
    </row>
    <row r="64" spans="2:9">
      <c r="C64" s="12"/>
      <c r="D64" s="26"/>
      <c r="E64" s="26"/>
      <c r="F64" s="12"/>
    </row>
    <row r="65" spans="2:9">
      <c r="C65" s="15" t="s">
        <v>72</v>
      </c>
      <c r="D65" s="27" t="s">
        <v>346</v>
      </c>
      <c r="E65" s="27" t="s">
        <v>347</v>
      </c>
      <c r="F65" s="15" t="s">
        <v>202</v>
      </c>
    </row>
    <row r="66" spans="2:9">
      <c r="C66" s="12" t="s">
        <v>315</v>
      </c>
      <c r="D66" s="28"/>
      <c r="E66" s="28"/>
      <c r="F66" s="8" t="s">
        <v>348</v>
      </c>
      <c r="G66" s="18"/>
      <c r="H66" s="18"/>
      <c r="I66" s="18"/>
    </row>
    <row r="67" spans="2:9">
      <c r="C67" s="12" t="s">
        <v>316</v>
      </c>
      <c r="D67" s="28"/>
      <c r="E67" s="28"/>
      <c r="F67" s="8" t="s">
        <v>349</v>
      </c>
      <c r="G67" s="18"/>
      <c r="H67" s="18"/>
      <c r="I67" s="18"/>
    </row>
    <row r="68" spans="2:9">
      <c r="C68" s="12" t="s">
        <v>317</v>
      </c>
      <c r="D68" s="28"/>
      <c r="E68" s="28"/>
      <c r="F68" s="8" t="s">
        <v>350</v>
      </c>
      <c r="G68" s="18"/>
      <c r="H68" s="18"/>
      <c r="I68" s="18"/>
    </row>
    <row r="69" spans="2:9">
      <c r="C69" s="12" t="s">
        <v>318</v>
      </c>
      <c r="D69" s="28"/>
      <c r="E69" s="28"/>
      <c r="F69" s="8" t="s">
        <v>351</v>
      </c>
      <c r="G69" s="18"/>
      <c r="H69" s="18"/>
      <c r="I69" s="18"/>
    </row>
    <row r="70" spans="2:9">
      <c r="C70" s="12" t="s">
        <v>319</v>
      </c>
      <c r="D70" s="28"/>
      <c r="E70" s="28"/>
      <c r="F70" s="8" t="s">
        <v>352</v>
      </c>
      <c r="G70" s="18"/>
      <c r="H70" s="18"/>
      <c r="I70" s="18"/>
    </row>
    <row r="71" spans="2:9">
      <c r="C71" s="11" t="s">
        <v>321</v>
      </c>
      <c r="D71" s="29"/>
      <c r="E71" s="29"/>
      <c r="F71" s="19"/>
      <c r="G71" s="18"/>
      <c r="H71" s="18"/>
      <c r="I71" s="18"/>
    </row>
    <row r="72" spans="2:9">
      <c r="F72" s="18"/>
      <c r="G72" s="18"/>
      <c r="H72" s="18"/>
      <c r="I72" s="18"/>
    </row>
    <row r="73" spans="2:9">
      <c r="B73" s="87">
        <v>3</v>
      </c>
      <c r="C73" s="13" t="s">
        <v>78</v>
      </c>
    </row>
    <row r="75" spans="2:9">
      <c r="C75" s="10" t="s">
        <v>440</v>
      </c>
    </row>
    <row r="76" spans="2:9">
      <c r="C76" s="92" t="s">
        <v>441</v>
      </c>
    </row>
    <row r="77" spans="2:9">
      <c r="C77" s="92"/>
    </row>
    <row r="78" spans="2:9">
      <c r="B78" s="87">
        <v>4</v>
      </c>
      <c r="C78" s="13" t="s">
        <v>93</v>
      </c>
      <c r="F78" s="18"/>
      <c r="G78" s="18"/>
      <c r="H78" s="18"/>
    </row>
    <row r="79" spans="2:9">
      <c r="C79" s="13"/>
    </row>
    <row r="80" spans="2:9">
      <c r="C80" s="17" t="s">
        <v>362</v>
      </c>
      <c r="D80" s="32" t="s">
        <v>336</v>
      </c>
      <c r="E80" s="38" t="s">
        <v>202</v>
      </c>
    </row>
    <row r="81" spans="1:9">
      <c r="C81" s="10" t="s">
        <v>335</v>
      </c>
      <c r="D81" s="33"/>
      <c r="E81" s="43" t="s">
        <v>363</v>
      </c>
      <c r="F81" s="18"/>
    </row>
    <row r="82" spans="1:9">
      <c r="C82" s="10" t="s">
        <v>364</v>
      </c>
      <c r="D82" s="33"/>
      <c r="E82" s="43" t="s">
        <v>364</v>
      </c>
      <c r="F82" s="18"/>
    </row>
    <row r="83" spans="1:9">
      <c r="C83" s="13" t="s">
        <v>126</v>
      </c>
      <c r="D83" s="35"/>
      <c r="E83" s="39"/>
      <c r="F83" s="18"/>
    </row>
    <row r="84" spans="1:9">
      <c r="C84" s="13"/>
      <c r="D84" s="35"/>
      <c r="E84" s="39"/>
      <c r="F84" s="18"/>
    </row>
    <row r="85" spans="1:9">
      <c r="B85" s="87">
        <v>5</v>
      </c>
      <c r="C85" s="13" t="s">
        <v>10</v>
      </c>
    </row>
    <row r="86" spans="1:9">
      <c r="B86" s="13"/>
      <c r="C86" s="13"/>
    </row>
    <row r="87" spans="1:9" ht="178.5" customHeight="1">
      <c r="B87" s="13"/>
      <c r="C87" s="138" t="s">
        <v>389</v>
      </c>
      <c r="D87" s="138"/>
      <c r="E87" s="138"/>
      <c r="F87" s="138"/>
      <c r="G87" s="138"/>
      <c r="H87" s="138"/>
      <c r="I87" s="138"/>
    </row>
    <row r="88" spans="1:9" ht="18.75" customHeight="1">
      <c r="B88" s="13"/>
      <c r="C88" s="77"/>
      <c r="D88" s="77"/>
      <c r="E88" s="77"/>
      <c r="F88" s="77"/>
      <c r="G88" s="77"/>
      <c r="H88" s="77"/>
      <c r="I88" s="77"/>
    </row>
    <row r="89" spans="1:9">
      <c r="B89" s="13"/>
      <c r="C89" s="13" t="s">
        <v>376</v>
      </c>
      <c r="I89" s="10" t="s">
        <v>20</v>
      </c>
    </row>
    <row r="90" spans="1:9">
      <c r="B90" s="13"/>
      <c r="C90" s="46" t="s">
        <v>233</v>
      </c>
    </row>
    <row r="91" spans="1:9">
      <c r="B91" s="13"/>
      <c r="C91" s="46" t="s">
        <v>385</v>
      </c>
    </row>
    <row r="92" spans="1:9">
      <c r="B92" s="13"/>
      <c r="C92" s="46" t="s">
        <v>386</v>
      </c>
    </row>
    <row r="93" spans="1:9">
      <c r="B93" s="13"/>
      <c r="C93" s="46" t="s">
        <v>387</v>
      </c>
    </row>
    <row r="94" spans="1:9">
      <c r="A94" s="10" t="s">
        <v>20</v>
      </c>
      <c r="B94" s="13"/>
      <c r="C94" s="46"/>
    </row>
    <row r="95" spans="1:9">
      <c r="B95" s="87">
        <v>6</v>
      </c>
      <c r="C95" s="13" t="s">
        <v>388</v>
      </c>
    </row>
    <row r="97" spans="2:9" ht="64.5" customHeight="1">
      <c r="C97" s="138" t="s">
        <v>574</v>
      </c>
      <c r="D97" s="138"/>
      <c r="E97" s="138"/>
      <c r="F97" s="138"/>
      <c r="G97" s="138"/>
      <c r="H97" s="138"/>
      <c r="I97" s="138"/>
    </row>
    <row r="98" spans="2:9">
      <c r="C98" s="13" t="s">
        <v>376</v>
      </c>
    </row>
    <row r="100" spans="2:9">
      <c r="C100" s="45" t="s">
        <v>251</v>
      </c>
    </row>
    <row r="101" spans="2:9">
      <c r="C101" s="45"/>
    </row>
    <row r="102" spans="2:9">
      <c r="B102" s="87">
        <v>7</v>
      </c>
      <c r="C102" s="13" t="s">
        <v>353</v>
      </c>
      <c r="F102" s="18"/>
      <c r="G102" s="18"/>
      <c r="H102" s="18"/>
      <c r="I102" s="18"/>
    </row>
    <row r="103" spans="2:9">
      <c r="C103" s="10" t="s">
        <v>354</v>
      </c>
      <c r="F103" s="18"/>
      <c r="G103" s="18"/>
      <c r="H103" s="18"/>
      <c r="I103" s="18"/>
    </row>
    <row r="104" spans="2:9">
      <c r="C104" s="14" t="s">
        <v>355</v>
      </c>
    </row>
    <row r="105" spans="2:9">
      <c r="C105" s="14"/>
    </row>
    <row r="106" spans="2:9">
      <c r="C106" s="15" t="s">
        <v>72</v>
      </c>
      <c r="D106" s="27" t="s">
        <v>346</v>
      </c>
      <c r="E106" s="27" t="s">
        <v>347</v>
      </c>
      <c r="F106" s="15" t="s">
        <v>202</v>
      </c>
    </row>
    <row r="107" spans="2:9">
      <c r="C107" s="10" t="s">
        <v>184</v>
      </c>
      <c r="D107" s="41"/>
      <c r="E107" s="41"/>
      <c r="F107" s="6" t="s">
        <v>361</v>
      </c>
      <c r="G107" s="18"/>
      <c r="H107" s="18"/>
      <c r="I107" s="18"/>
    </row>
    <row r="108" spans="2:9">
      <c r="C108" s="10" t="s">
        <v>323</v>
      </c>
      <c r="D108" s="41"/>
      <c r="E108" s="41"/>
      <c r="F108" s="6" t="s">
        <v>361</v>
      </c>
      <c r="G108" s="18"/>
      <c r="H108" s="18"/>
      <c r="I108" s="18"/>
    </row>
    <row r="109" spans="2:9">
      <c r="C109" s="10" t="s">
        <v>324</v>
      </c>
      <c r="D109" s="41"/>
      <c r="E109" s="41"/>
      <c r="F109" s="6" t="s">
        <v>361</v>
      </c>
      <c r="G109" s="18"/>
      <c r="H109" s="18"/>
      <c r="I109" s="18" t="s">
        <v>439</v>
      </c>
    </row>
    <row r="110" spans="2:9">
      <c r="C110" s="13" t="s">
        <v>321</v>
      </c>
      <c r="D110" s="42"/>
      <c r="E110" s="42"/>
      <c r="F110" s="18"/>
      <c r="G110" s="18"/>
      <c r="H110" s="18"/>
      <c r="I110" s="18"/>
    </row>
    <row r="111" spans="2:9">
      <c r="F111" s="18"/>
      <c r="G111" s="18"/>
      <c r="H111" s="18"/>
      <c r="I111" s="18"/>
    </row>
    <row r="112" spans="2:9">
      <c r="B112" s="87">
        <v>8</v>
      </c>
      <c r="C112" s="13" t="s">
        <v>118</v>
      </c>
    </row>
    <row r="113" spans="2:9" ht="12" customHeight="1">
      <c r="B113" s="13"/>
      <c r="C113" s="13"/>
    </row>
    <row r="114" spans="2:9" s="24" customFormat="1" ht="196.5" customHeight="1">
      <c r="C114" s="138" t="s">
        <v>575</v>
      </c>
      <c r="D114" s="138"/>
      <c r="E114" s="138"/>
      <c r="F114" s="138"/>
      <c r="G114" s="138"/>
      <c r="H114" s="138"/>
      <c r="I114" s="138"/>
    </row>
    <row r="115" spans="2:9">
      <c r="B115" s="13"/>
      <c r="C115" s="13" t="s">
        <v>376</v>
      </c>
    </row>
    <row r="116" spans="2:9">
      <c r="B116" s="13"/>
      <c r="C116" s="46" t="s">
        <v>377</v>
      </c>
    </row>
    <row r="117" spans="2:9">
      <c r="B117" s="13"/>
      <c r="C117" s="46" t="s">
        <v>378</v>
      </c>
    </row>
    <row r="118" spans="2:9">
      <c r="B118" s="13"/>
      <c r="C118" s="46" t="s">
        <v>379</v>
      </c>
    </row>
    <row r="119" spans="2:9">
      <c r="H119" s="10" t="s">
        <v>20</v>
      </c>
    </row>
    <row r="121" spans="2:9">
      <c r="B121" s="87">
        <v>9</v>
      </c>
      <c r="C121" s="13" t="s">
        <v>416</v>
      </c>
    </row>
    <row r="122" spans="2:9">
      <c r="C122" s="10" t="s">
        <v>430</v>
      </c>
    </row>
    <row r="125" spans="2:9">
      <c r="B125" s="87">
        <v>10</v>
      </c>
      <c r="C125" s="65" t="s">
        <v>141</v>
      </c>
    </row>
    <row r="126" spans="2:9">
      <c r="B126" s="88"/>
    </row>
    <row r="127" spans="2:9">
      <c r="C127" s="10" t="s">
        <v>434</v>
      </c>
    </row>
    <row r="128" spans="2:9">
      <c r="C128" s="92" t="s">
        <v>435</v>
      </c>
    </row>
    <row r="130" spans="2:9">
      <c r="C130" s="10" t="s">
        <v>576</v>
      </c>
    </row>
    <row r="131" spans="2:9">
      <c r="C131" s="92" t="s">
        <v>202</v>
      </c>
    </row>
    <row r="133" spans="2:9">
      <c r="C133" s="10" t="s">
        <v>577</v>
      </c>
    </row>
    <row r="134" spans="2:9">
      <c r="G134" s="10" t="s">
        <v>20</v>
      </c>
    </row>
    <row r="135" spans="2:9">
      <c r="B135" s="87">
        <v>11</v>
      </c>
      <c r="C135" s="13" t="s">
        <v>357</v>
      </c>
      <c r="F135" s="18"/>
      <c r="G135" s="18"/>
      <c r="H135" s="18"/>
      <c r="I135" s="18"/>
    </row>
    <row r="136" spans="2:9">
      <c r="B136" s="13"/>
      <c r="C136" s="10" t="s">
        <v>359</v>
      </c>
      <c r="F136" s="18"/>
      <c r="G136" s="18"/>
      <c r="H136" s="18"/>
      <c r="I136" s="18"/>
    </row>
    <row r="137" spans="2:9">
      <c r="B137" s="13"/>
      <c r="C137" s="13"/>
    </row>
    <row r="138" spans="2:9">
      <c r="C138" s="16" t="s">
        <v>360</v>
      </c>
      <c r="D138" s="32" t="s">
        <v>329</v>
      </c>
      <c r="E138" s="32" t="s">
        <v>333</v>
      </c>
      <c r="F138" s="16" t="s">
        <v>332</v>
      </c>
    </row>
    <row r="139" spans="2:9">
      <c r="C139" s="10" t="s">
        <v>327</v>
      </c>
      <c r="D139" s="33"/>
      <c r="E139" s="34"/>
      <c r="F139" s="6"/>
      <c r="G139" s="19"/>
      <c r="H139" s="18"/>
      <c r="I139" s="18"/>
    </row>
    <row r="140" spans="2:9">
      <c r="C140" s="10" t="s">
        <v>297</v>
      </c>
      <c r="D140" s="33"/>
      <c r="E140" s="34"/>
      <c r="F140" s="6"/>
      <c r="G140" s="19"/>
      <c r="H140" s="18"/>
      <c r="I140" s="18"/>
    </row>
    <row r="141" spans="2:9">
      <c r="C141" s="13" t="s">
        <v>321</v>
      </c>
      <c r="D141" s="35"/>
      <c r="E141" s="36"/>
      <c r="F141" s="19"/>
      <c r="G141" s="19"/>
      <c r="H141" s="18"/>
      <c r="I141" s="18"/>
    </row>
    <row r="142" spans="2:9">
      <c r="E142" s="37"/>
      <c r="F142" s="18"/>
      <c r="G142" s="18"/>
      <c r="H142" s="18"/>
      <c r="I142" s="18"/>
    </row>
    <row r="143" spans="2:9">
      <c r="B143" s="87">
        <v>12</v>
      </c>
      <c r="C143" s="13" t="s">
        <v>358</v>
      </c>
      <c r="E143" s="37"/>
      <c r="F143" s="18"/>
      <c r="G143" s="18"/>
      <c r="H143" s="18"/>
      <c r="I143" s="18"/>
    </row>
    <row r="144" spans="2:9">
      <c r="B144" s="13"/>
      <c r="C144" s="10" t="s">
        <v>370</v>
      </c>
      <c r="E144" s="37"/>
      <c r="F144" s="18"/>
      <c r="G144" s="18"/>
      <c r="H144" s="18"/>
      <c r="I144" s="18"/>
    </row>
    <row r="145" spans="2:8">
      <c r="B145" s="13"/>
    </row>
    <row r="146" spans="2:8">
      <c r="C146" s="17" t="s">
        <v>371</v>
      </c>
      <c r="D146" s="32" t="s">
        <v>330</v>
      </c>
      <c r="E146" s="32" t="s">
        <v>331</v>
      </c>
      <c r="F146" s="16" t="s">
        <v>332</v>
      </c>
    </row>
    <row r="147" spans="2:8">
      <c r="C147" s="10" t="s">
        <v>291</v>
      </c>
      <c r="D147" s="33"/>
      <c r="E147" s="33"/>
      <c r="F147" s="7"/>
      <c r="G147" s="19"/>
      <c r="H147" s="19"/>
    </row>
    <row r="148" spans="2:8">
      <c r="C148" s="10" t="s">
        <v>292</v>
      </c>
      <c r="D148" s="33"/>
      <c r="E148" s="33"/>
      <c r="F148" s="7"/>
      <c r="G148" s="19"/>
      <c r="H148" s="19"/>
    </row>
    <row r="149" spans="2:8">
      <c r="C149" s="10" t="s">
        <v>300</v>
      </c>
      <c r="D149" s="33"/>
      <c r="E149" s="33"/>
      <c r="F149" s="7"/>
      <c r="G149" s="19"/>
      <c r="H149" s="19"/>
    </row>
    <row r="150" spans="2:8">
      <c r="C150" s="10" t="s">
        <v>302</v>
      </c>
      <c r="D150" s="33"/>
      <c r="E150" s="33"/>
      <c r="F150" s="8"/>
      <c r="G150" s="19"/>
      <c r="H150" s="19"/>
    </row>
    <row r="151" spans="2:8">
      <c r="C151" s="13" t="s">
        <v>321</v>
      </c>
      <c r="D151" s="35"/>
      <c r="E151" s="35"/>
      <c r="F151" s="19"/>
      <c r="G151" s="19"/>
      <c r="H151" s="19"/>
    </row>
    <row r="152" spans="2:8">
      <c r="C152" s="13"/>
      <c r="D152" s="35"/>
      <c r="E152" s="35"/>
      <c r="F152" s="19"/>
      <c r="G152" s="19"/>
      <c r="H152" s="19"/>
    </row>
    <row r="153" spans="2:8">
      <c r="B153" s="87">
        <v>13</v>
      </c>
      <c r="C153" s="13" t="s">
        <v>27</v>
      </c>
    </row>
    <row r="155" spans="2:8">
      <c r="C155" s="17" t="s">
        <v>382</v>
      </c>
      <c r="D155" s="32" t="s">
        <v>309</v>
      </c>
      <c r="E155" s="32" t="s">
        <v>202</v>
      </c>
    </row>
    <row r="156" spans="2:8">
      <c r="C156" s="10" t="s">
        <v>75</v>
      </c>
      <c r="D156" s="22"/>
      <c r="E156" s="46"/>
    </row>
    <row r="157" spans="2:8">
      <c r="C157" s="10" t="s">
        <v>383</v>
      </c>
      <c r="D157" s="22"/>
      <c r="E157" s="48"/>
    </row>
    <row r="159" spans="2:8">
      <c r="C159" s="10" t="s">
        <v>578</v>
      </c>
    </row>
    <row r="160" spans="2:8">
      <c r="C160" s="10" t="s">
        <v>20</v>
      </c>
    </row>
    <row r="161" spans="2:6">
      <c r="C161" s="95" t="s">
        <v>556</v>
      </c>
    </row>
    <row r="162" spans="2:6">
      <c r="D162" s="99">
        <v>2018</v>
      </c>
      <c r="E162" s="10"/>
    </row>
    <row r="163" spans="2:6">
      <c r="C163" s="10" t="s">
        <v>554</v>
      </c>
      <c r="D163" s="33"/>
      <c r="E163" s="10"/>
    </row>
    <row r="164" spans="2:6" ht="25.5">
      <c r="C164" s="10" t="s">
        <v>555</v>
      </c>
      <c r="D164" s="33"/>
      <c r="E164" s="63" t="s">
        <v>552</v>
      </c>
      <c r="F164" s="90"/>
    </row>
    <row r="165" spans="2:6" ht="25.5">
      <c r="C165" s="10" t="s">
        <v>547</v>
      </c>
      <c r="D165" s="33"/>
      <c r="E165" s="63" t="s">
        <v>553</v>
      </c>
      <c r="F165" s="91"/>
    </row>
    <row r="166" spans="2:6">
      <c r="C166" s="10" t="s">
        <v>548</v>
      </c>
      <c r="D166" s="33"/>
      <c r="E166" s="10"/>
    </row>
    <row r="167" spans="2:6">
      <c r="C167" s="10" t="s">
        <v>549</v>
      </c>
      <c r="D167" s="89"/>
      <c r="E167" s="10"/>
    </row>
    <row r="168" spans="2:6">
      <c r="C168" s="10" t="s">
        <v>550</v>
      </c>
      <c r="D168" s="89"/>
      <c r="E168" s="10"/>
    </row>
    <row r="169" spans="2:6">
      <c r="C169" s="10" t="s">
        <v>551</v>
      </c>
      <c r="D169" s="89"/>
      <c r="E169" s="10"/>
    </row>
    <row r="171" spans="2:6">
      <c r="B171" s="87">
        <v>14</v>
      </c>
      <c r="C171" s="13" t="s">
        <v>428</v>
      </c>
    </row>
    <row r="173" spans="2:6">
      <c r="C173" s="17" t="s">
        <v>382</v>
      </c>
      <c r="D173" s="32" t="s">
        <v>309</v>
      </c>
      <c r="E173" s="32" t="s">
        <v>202</v>
      </c>
    </row>
    <row r="174" spans="2:6">
      <c r="C174" s="10" t="s">
        <v>432</v>
      </c>
      <c r="D174" s="22"/>
      <c r="E174" s="93"/>
    </row>
    <row r="175" spans="2:6" ht="15" customHeight="1">
      <c r="C175" s="10" t="s">
        <v>433</v>
      </c>
      <c r="D175" s="22"/>
      <c r="E175" s="93"/>
    </row>
    <row r="176" spans="2:6" ht="15" customHeight="1">
      <c r="D176" s="22"/>
      <c r="E176" s="93"/>
    </row>
    <row r="177" spans="2:15">
      <c r="B177" s="87">
        <v>15</v>
      </c>
      <c r="C177" s="13" t="s">
        <v>339</v>
      </c>
    </row>
    <row r="178" spans="2:15">
      <c r="C178" s="10" t="s">
        <v>372</v>
      </c>
    </row>
    <row r="180" spans="2:15" ht="24.75" customHeight="1">
      <c r="C180" s="20"/>
      <c r="D180" s="40" t="s">
        <v>365</v>
      </c>
      <c r="E180" s="40" t="s">
        <v>344</v>
      </c>
      <c r="F180" s="21" t="s">
        <v>366</v>
      </c>
      <c r="G180" s="21" t="s">
        <v>343</v>
      </c>
      <c r="H180" s="21" t="s">
        <v>368</v>
      </c>
      <c r="I180" s="21" t="s">
        <v>367</v>
      </c>
      <c r="J180" s="20"/>
    </row>
    <row r="181" spans="2:15">
      <c r="C181" s="10" t="s">
        <v>340</v>
      </c>
      <c r="D181" s="33"/>
      <c r="E181" s="33"/>
      <c r="F181" s="23"/>
      <c r="G181" s="22"/>
      <c r="H181" s="22"/>
      <c r="I181" s="23"/>
    </row>
    <row r="182" spans="2:15">
      <c r="C182" s="10" t="s">
        <v>341</v>
      </c>
      <c r="D182" s="33"/>
      <c r="E182" s="33"/>
      <c r="F182" s="23"/>
      <c r="G182" s="22"/>
      <c r="H182" s="22"/>
      <c r="I182" s="23"/>
    </row>
    <row r="183" spans="2:15">
      <c r="C183" s="10" t="s">
        <v>342</v>
      </c>
      <c r="D183" s="33"/>
      <c r="E183" s="33"/>
      <c r="F183" s="23"/>
      <c r="G183" s="22"/>
      <c r="H183" s="22"/>
      <c r="I183" s="23"/>
    </row>
    <row r="184" spans="2:15">
      <c r="C184" s="10" t="s">
        <v>182</v>
      </c>
      <c r="D184" s="33"/>
      <c r="F184" s="23"/>
      <c r="G184" s="22"/>
      <c r="H184" s="22"/>
      <c r="I184" s="23"/>
    </row>
    <row r="186" spans="2:15">
      <c r="C186" s="13" t="s">
        <v>356</v>
      </c>
    </row>
    <row r="187" spans="2:15">
      <c r="C187" s="10" t="s">
        <v>369</v>
      </c>
      <c r="O187" s="10" t="s">
        <v>20</v>
      </c>
    </row>
    <row r="188" spans="2:15">
      <c r="C188" s="10" t="s">
        <v>374</v>
      </c>
    </row>
    <row r="189" spans="2:15">
      <c r="C189" s="10" t="s">
        <v>375</v>
      </c>
    </row>
    <row r="190" spans="2:15">
      <c r="C190" s="10" t="s">
        <v>373</v>
      </c>
    </row>
    <row r="191" spans="2:15">
      <c r="C191" s="10" t="s">
        <v>429</v>
      </c>
    </row>
    <row r="195" spans="3:5">
      <c r="C195" s="95" t="s">
        <v>562</v>
      </c>
    </row>
    <row r="197" spans="3:5" ht="15">
      <c r="C197" s="10" t="s">
        <v>558</v>
      </c>
      <c r="E197" s="94"/>
    </row>
    <row r="198" spans="3:5">
      <c r="C198" s="10" t="s">
        <v>557</v>
      </c>
      <c r="D198" s="96"/>
    </row>
    <row r="199" spans="3:5">
      <c r="C199" s="10" t="s">
        <v>559</v>
      </c>
      <c r="D199" s="97"/>
    </row>
    <row r="200" spans="3:5">
      <c r="C200" s="10" t="s">
        <v>560</v>
      </c>
      <c r="D200" s="98"/>
    </row>
    <row r="201" spans="3:5">
      <c r="C201" s="10" t="s">
        <v>565</v>
      </c>
      <c r="D201" s="89"/>
    </row>
    <row r="204" spans="3:5">
      <c r="C204" s="10" t="s">
        <v>563</v>
      </c>
    </row>
    <row r="205" spans="3:5">
      <c r="C205" s="10" t="s">
        <v>559</v>
      </c>
      <c r="D205" s="100"/>
    </row>
    <row r="206" spans="3:5">
      <c r="C206" s="10" t="s">
        <v>561</v>
      </c>
      <c r="D206" s="101"/>
    </row>
    <row r="207" spans="3:5">
      <c r="C207" s="10" t="s">
        <v>564</v>
      </c>
    </row>
    <row r="208" spans="3:5">
      <c r="C208" s="10" t="s">
        <v>565</v>
      </c>
      <c r="D208" s="89"/>
    </row>
    <row r="209" spans="2:9">
      <c r="D209" s="25" t="s">
        <v>20</v>
      </c>
    </row>
    <row r="211" spans="2:9">
      <c r="B211" s="87">
        <v>16</v>
      </c>
      <c r="C211" s="13" t="s">
        <v>124</v>
      </c>
    </row>
    <row r="212" spans="2:9">
      <c r="B212" s="13"/>
      <c r="C212" s="13"/>
    </row>
    <row r="213" spans="2:9" ht="153" customHeight="1">
      <c r="B213" s="13"/>
      <c r="C213" s="138" t="s">
        <v>579</v>
      </c>
      <c r="D213" s="138"/>
      <c r="E213" s="138"/>
      <c r="F213" s="138"/>
      <c r="G213" s="138"/>
      <c r="H213" s="138"/>
      <c r="I213" s="138"/>
    </row>
    <row r="214" spans="2:9">
      <c r="B214" s="13"/>
      <c r="C214" s="13"/>
    </row>
    <row r="215" spans="2:9" ht="15.75" customHeight="1">
      <c r="B215" s="13"/>
      <c r="C215" s="13" t="s">
        <v>376</v>
      </c>
    </row>
    <row r="216" spans="2:9">
      <c r="B216" s="13"/>
      <c r="C216" s="45" t="s">
        <v>326</v>
      </c>
    </row>
    <row r="217" spans="2:9">
      <c r="B217" s="13"/>
      <c r="C217" s="46" t="s">
        <v>380</v>
      </c>
    </row>
    <row r="218" spans="2:9">
      <c r="B218" s="13"/>
      <c r="C218" s="46" t="s">
        <v>381</v>
      </c>
      <c r="F218" s="10" t="s">
        <v>20</v>
      </c>
    </row>
    <row r="219" spans="2:9">
      <c r="B219" s="13"/>
      <c r="C219" s="46"/>
    </row>
    <row r="220" spans="2:9">
      <c r="B220" s="13"/>
      <c r="C220" s="46"/>
    </row>
    <row r="221" spans="2:9">
      <c r="B221" s="13"/>
      <c r="C221" s="46"/>
    </row>
    <row r="222" spans="2:9">
      <c r="B222" s="13"/>
      <c r="C222" s="46"/>
    </row>
    <row r="223" spans="2:9">
      <c r="B223" s="13"/>
      <c r="C223" s="46"/>
    </row>
    <row r="224" spans="2:9">
      <c r="F224" s="19"/>
      <c r="G224" s="19"/>
      <c r="H224" s="19"/>
    </row>
    <row r="225" spans="3:5">
      <c r="D225" s="33"/>
      <c r="E225" s="39"/>
    </row>
    <row r="231" spans="3:5">
      <c r="D231" s="10"/>
      <c r="E231" s="10"/>
    </row>
    <row r="233" spans="3:5">
      <c r="C233" s="10" t="s">
        <v>20</v>
      </c>
    </row>
  </sheetData>
  <mergeCells count="4">
    <mergeCell ref="C114:I114"/>
    <mergeCell ref="C213:I213"/>
    <mergeCell ref="C87:I87"/>
    <mergeCell ref="C97:I97"/>
  </mergeCells>
  <phoneticPr fontId="10" type="noConversion"/>
  <hyperlinks>
    <hyperlink ref="C63" r:id="rId1" xr:uid="{8CD8BE6A-A069-4D30-A7AB-2D8735B74EF1}"/>
    <hyperlink ref="F66" r:id="rId2" xr:uid="{38026F5F-B2CF-4810-9BFE-03EB6169F7BE}"/>
    <hyperlink ref="F67" r:id="rId3" xr:uid="{A9DB62F1-24E2-4165-AA0C-D7830ADDB7A1}"/>
    <hyperlink ref="F68" r:id="rId4" xr:uid="{E83443FD-15AF-44F8-A35E-6D48F2F07E4B}"/>
    <hyperlink ref="F69" r:id="rId5" xr:uid="{06D2D398-A49C-4E93-BF1E-D541B735DD80}"/>
    <hyperlink ref="F70" r:id="rId6" xr:uid="{BED63CEF-ABCE-488C-B036-06F38D939CCC}"/>
    <hyperlink ref="C104" r:id="rId7" xr:uid="{C60C2077-A488-4A80-86B9-650F4E73AEFC}"/>
    <hyperlink ref="F107" r:id="rId8" xr:uid="{06ABF9EE-69B5-4639-BA67-D290524433F3}"/>
    <hyperlink ref="F108:F109" r:id="rId9" display=" Iraq Ministry of Transport" xr:uid="{AA238F24-46EF-4258-9C1F-BFC8592C1654}"/>
    <hyperlink ref="E81" r:id="rId10" xr:uid="{7D96B666-F204-4B2D-84DA-0A8EEEAD497A}"/>
    <hyperlink ref="E82" r:id="rId11" xr:uid="{92020213-84B7-489F-9D0C-E09733736F27}"/>
    <hyperlink ref="C116" r:id="rId12" xr:uid="{17507D57-F85F-4E8E-BF28-10F1D3BC63AC}"/>
    <hyperlink ref="C117" r:id="rId13" xr:uid="{50A049AA-8215-4FCE-B199-6D8982819256}"/>
    <hyperlink ref="C118" r:id="rId14" xr:uid="{BFDCC962-5F2B-4DF3-8F18-9235141DE8BA}"/>
    <hyperlink ref="C216" r:id="rId15" xr:uid="{C48F5A78-4C3E-4827-9E21-8E9CB512E452}"/>
    <hyperlink ref="C217" r:id="rId16" xr:uid="{F2026998-0872-4DF8-8269-5198BA59387B}"/>
    <hyperlink ref="C218" r:id="rId17" xr:uid="{7E095CA4-AEC2-4AF9-B424-CF7DD1E6F883}"/>
    <hyperlink ref="C90" r:id="rId18" xr:uid="{4103D10D-8E95-4618-A3B3-47F36F5ECDC1}"/>
    <hyperlink ref="C91" r:id="rId19" xr:uid="{57ECBC1F-B3B9-4C02-A075-EC116C53A036}"/>
    <hyperlink ref="C92" r:id="rId20" xr:uid="{3C0B84CB-C33C-4550-B777-80E3C3F0C083}"/>
    <hyperlink ref="C93" r:id="rId21" xr:uid="{A127B3A2-D619-4E9B-8F61-454BADBDD311}"/>
    <hyperlink ref="C100" r:id="rId22" xr:uid="{D232BBC9-5B06-40C9-B9B8-0C803B3B8061}"/>
    <hyperlink ref="C43" r:id="rId23" display="https://www.sydneyairport.com.au/investor/company-information/company-overview/performance-highlights" xr:uid="{1881C9DE-ABB5-478C-B432-2317215271B9}"/>
    <hyperlink ref="C45" r:id="rId24" display="http://infopub.sgx.com/FileOpen/Final%20OC.ashx?App=Prospectus&amp;FileID=30985" xr:uid="{72514AA5-C82F-4E98-BE92-4F9D56E4ED8D}"/>
    <hyperlink ref="C47" r:id="rId25" display="https://www.perthairport.com.au/-/media/Files/CORPORATE/About-us/Reports-and-publications/Perth-Airport-AR-2016-WEB.pdf?la=en" xr:uid="{F4855D91-F9EE-4E3B-A25B-ADA8A235083D}"/>
    <hyperlink ref="C49" r:id="rId26" display="https://australianaviation.com.au/2017/01/brisbane-airport-grows-passenger-numbers-2-4-per-cent-in-2016/" xr:uid="{F460EC00-2973-4CEB-8B19-994D5411E140}"/>
    <hyperlink ref="C51" r:id="rId27" display="https://www.cairnsairport.com.au/assets/documents/Financial-year-passenger-totals-for-website.pdf" xr:uid="{AE2B0189-E3DB-4939-834A-22037DC56CAB}"/>
    <hyperlink ref="C53" r:id="rId28" display="https://www.darwinairport.com.au/node/466/attachment" xr:uid="{CCAED865-5AB9-4F15-955D-84113A086F09}"/>
    <hyperlink ref="C57" r:id="rId29" xr:uid="{AF52F934-4D40-4447-9A90-4682F85AAB01}"/>
    <hyperlink ref="C59" r:id="rId30" xr:uid="{F38276B6-82B5-4D0F-90C4-76BA8B9BE977}"/>
    <hyperlink ref="C55" r:id="rId31" xr:uid="{A4C40FCA-98D4-48B3-B471-16E311991DC3}"/>
    <hyperlink ref="C128" r:id="rId32" xr:uid="{3C63F0D6-A86D-4BC8-AE62-0F99A690C596}"/>
    <hyperlink ref="C131" r:id="rId33" xr:uid="{613D0438-E6CF-4837-A3F3-6972D634391C}"/>
    <hyperlink ref="C76" r:id="rId34" xr:uid="{00E13D34-B643-400B-AFBE-00C0EAB467F7}"/>
  </hyperlinks>
  <pageMargins left="0.7" right="0.7" top="0.75" bottom="0.75" header="0.3" footer="0.3"/>
  <pageSetup paperSize="9" orientation="portrait" horizontalDpi="4294967293" verticalDpi="0" r:id="rId35"/>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8D26-21D1-4B03-AE4E-3CECF9ABF4F7}">
  <dimension ref="B1:B10"/>
  <sheetViews>
    <sheetView showGridLines="0" zoomScale="80" zoomScaleNormal="80" workbookViewId="0">
      <selection activeCell="B7" sqref="B7"/>
    </sheetView>
  </sheetViews>
  <sheetFormatPr defaultRowHeight="12.75"/>
  <cols>
    <col min="1" max="1" width="2.85546875" style="10" customWidth="1"/>
    <col min="2" max="2" width="204.85546875" style="10" customWidth="1"/>
    <col min="3" max="16384" width="9.140625" style="10"/>
  </cols>
  <sheetData>
    <row r="1" spans="2:2" ht="20.25">
      <c r="B1" s="62" t="s">
        <v>422</v>
      </c>
    </row>
    <row r="3" spans="2:2" ht="25.5" customHeight="1">
      <c r="B3" s="44" t="s">
        <v>423</v>
      </c>
    </row>
    <row r="4" spans="2:2" ht="27.75" customHeight="1">
      <c r="B4" s="56" t="s">
        <v>424</v>
      </c>
    </row>
    <row r="5" spans="2:2" ht="27.75" customHeight="1">
      <c r="B5" s="56" t="s">
        <v>425</v>
      </c>
    </row>
    <row r="6" spans="2:2" ht="24.75" customHeight="1">
      <c r="B6" s="63" t="s">
        <v>426</v>
      </c>
    </row>
    <row r="7" spans="2:2" ht="32.25" customHeight="1">
      <c r="B7" s="63" t="s">
        <v>427</v>
      </c>
    </row>
    <row r="8" spans="2:2" ht="42" customHeight="1">
      <c r="B8" s="56"/>
    </row>
    <row r="9" spans="2:2" ht="31.5" customHeight="1">
      <c r="B9" s="63"/>
    </row>
    <row r="10" spans="2:2" ht="34.5" customHeight="1">
      <c r="B10" s="24"/>
    </row>
  </sheetData>
  <sheetProtection algorithmName="SHA-512" hashValue="6blOuonM+BZ6mcRv5khy+02rX6kfu4/dDUdpbJ0//R5HzF6k/aOFeShcArjmCFBXdrtuDKI9J/u2aHhI89i/mQ==" saltValue="sXeUiIjyOJWpyR/SRl7ci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53441-1BD4-4C59-95E6-CD6847E090F3}">
  <dimension ref="B1:B19"/>
  <sheetViews>
    <sheetView showGridLines="0" zoomScale="80" zoomScaleNormal="80" workbookViewId="0">
      <selection activeCell="B19" sqref="B19"/>
    </sheetView>
  </sheetViews>
  <sheetFormatPr defaultRowHeight="12.75"/>
  <cols>
    <col min="1" max="1" width="2.85546875" style="10" customWidth="1"/>
    <col min="2" max="2" width="204.85546875" style="10" customWidth="1"/>
    <col min="3" max="16384" width="9.140625" style="10"/>
  </cols>
  <sheetData>
    <row r="1" spans="2:2">
      <c r="B1" s="13" t="s">
        <v>445</v>
      </c>
    </row>
    <row r="3" spans="2:2" ht="25.5" customHeight="1">
      <c r="B3" s="44" t="s">
        <v>453</v>
      </c>
    </row>
    <row r="4" spans="2:2" ht="17.25" customHeight="1">
      <c r="B4" s="56" t="s">
        <v>446</v>
      </c>
    </row>
    <row r="5" spans="2:2" ht="19.5" customHeight="1">
      <c r="B5" s="56" t="s">
        <v>447</v>
      </c>
    </row>
    <row r="6" spans="2:2" ht="18.75" customHeight="1">
      <c r="B6" s="63" t="s">
        <v>448</v>
      </c>
    </row>
    <row r="7" spans="2:2" ht="21" customHeight="1">
      <c r="B7" s="63" t="s">
        <v>449</v>
      </c>
    </row>
    <row r="8" spans="2:2" ht="15" customHeight="1">
      <c r="B8" s="56"/>
    </row>
    <row r="9" spans="2:2" ht="24.75" customHeight="1">
      <c r="B9" s="56" t="s">
        <v>454</v>
      </c>
    </row>
    <row r="10" spans="2:2" ht="20.25" customHeight="1">
      <c r="B10" s="63" t="s">
        <v>450</v>
      </c>
    </row>
    <row r="11" spans="2:2" ht="12" customHeight="1">
      <c r="B11" s="71" t="s">
        <v>451</v>
      </c>
    </row>
    <row r="12" spans="2:2">
      <c r="B12" s="10" t="s">
        <v>452</v>
      </c>
    </row>
    <row r="19" spans="2:2">
      <c r="B19" s="10">
        <f>23.56+270</f>
        <v>293.56</v>
      </c>
    </row>
  </sheetData>
  <hyperlinks>
    <hyperlink ref="B11" r:id="rId1" xr:uid="{F58B9B05-E846-4FEE-B391-5BB4CCA4ED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Introduction</vt:lpstr>
      <vt:lpstr>Methodology</vt:lpstr>
      <vt:lpstr>Summary</vt:lpstr>
      <vt:lpstr>Calculations and Assumptions</vt:lpstr>
      <vt:lpstr>Disclaimer</vt:lpstr>
      <vt:lpstr>Airport Insights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Lee</dc:creator>
  <cp:lastModifiedBy>Justin Lee</cp:lastModifiedBy>
  <dcterms:created xsi:type="dcterms:W3CDTF">2017-05-02T01:56:18Z</dcterms:created>
  <dcterms:modified xsi:type="dcterms:W3CDTF">2019-09-09T05:12:15Z</dcterms:modified>
</cp:coreProperties>
</file>