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2d6ada7eb2db83/GripZ/Brand stuff/Latest order forms/"/>
    </mc:Choice>
  </mc:AlternateContent>
  <xr:revisionPtr revIDLastSave="151" documentId="13_ncr:1_{2009DCFB-3B9E-4D81-95AA-CE07A661974A}" xr6:coauthVersionLast="47" xr6:coauthVersionMax="47" xr10:uidLastSave="{520EB70F-9A8D-4548-907F-538282EDCCCC}"/>
  <bookViews>
    <workbookView xWindow="-108" yWindow="-108" windowWidth="23256" windowHeight="12456" activeTab="1" xr2:uid="{00000000-000D-0000-FFFF-FFFF00000000}"/>
  </bookViews>
  <sheets>
    <sheet name="Information" sheetId="1" r:id="rId1"/>
    <sheet name="Fiberglass" sheetId="3" r:id="rId2"/>
  </sheets>
  <definedNames>
    <definedName name="_xlnm.Print_Titles" localSheetId="1">Fiberglass!$1:$1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3" l="1"/>
  <c r="X12" i="3"/>
  <c r="AA12" i="3" s="1"/>
  <c r="X11" i="3"/>
  <c r="X10" i="3"/>
  <c r="Z10" i="3" s="1"/>
  <c r="X9" i="3"/>
  <c r="Z9" i="3" s="1"/>
  <c r="X8" i="3"/>
  <c r="Z8" i="3" s="1"/>
  <c r="X7" i="3"/>
  <c r="Z7" i="3" s="1"/>
  <c r="X6" i="3"/>
  <c r="Z6" i="3" s="1"/>
  <c r="X5" i="3"/>
  <c r="Z5" i="3" s="1"/>
  <c r="X4" i="3"/>
  <c r="Z4" i="3" s="1"/>
  <c r="E11" i="3"/>
  <c r="X3" i="3"/>
  <c r="Y3" i="3" s="1"/>
  <c r="Y11" i="3"/>
  <c r="X13" i="3" l="1"/>
  <c r="Y9" i="3"/>
  <c r="Y8" i="3"/>
  <c r="Y7" i="3"/>
  <c r="Y10" i="3"/>
  <c r="Y6" i="3"/>
  <c r="Y5" i="3"/>
  <c r="Y12" i="3"/>
  <c r="Y4" i="3"/>
  <c r="Z11" i="3"/>
  <c r="Z12" i="3"/>
  <c r="AA3" i="3"/>
  <c r="Z3" i="3"/>
  <c r="AA11" i="3"/>
  <c r="AA10" i="3"/>
  <c r="AA9" i="3"/>
  <c r="AA8" i="3"/>
  <c r="AA7" i="3"/>
  <c r="AA6" i="3"/>
  <c r="AA5" i="3"/>
  <c r="AA4" i="3"/>
  <c r="Y13" i="3" l="1"/>
  <c r="Z14" i="3"/>
  <c r="AA13" i="3"/>
</calcChain>
</file>

<file path=xl/sharedStrings.xml><?xml version="1.0" encoding="utf-8"?>
<sst xmlns="http://schemas.openxmlformats.org/spreadsheetml/2006/main" count="74" uniqueCount="59">
  <si>
    <t>Billing data</t>
  </si>
  <si>
    <t>Delivery data</t>
  </si>
  <si>
    <t>Company name</t>
  </si>
  <si>
    <t>Company address</t>
  </si>
  <si>
    <t>City</t>
  </si>
  <si>
    <t>ZIP</t>
  </si>
  <si>
    <t>Country</t>
  </si>
  <si>
    <t>VAT number</t>
  </si>
  <si>
    <t>Responsible person</t>
  </si>
  <si>
    <t>Telephone</t>
  </si>
  <si>
    <t>Email</t>
  </si>
  <si>
    <t>Delivery deadline</t>
  </si>
  <si>
    <t>Sets</t>
  </si>
  <si>
    <t>Total</t>
  </si>
  <si>
    <t>Total weight</t>
  </si>
  <si>
    <t>Additional notes:</t>
  </si>
  <si>
    <t>Price</t>
  </si>
  <si>
    <t>Weight</t>
  </si>
  <si>
    <t>Orange</t>
  </si>
  <si>
    <t>Red</t>
  </si>
  <si>
    <t>Green</t>
  </si>
  <si>
    <t>Size</t>
  </si>
  <si>
    <t xml:space="preserve">M LV </t>
  </si>
  <si>
    <t xml:space="preserve">M </t>
  </si>
  <si>
    <t>NAME</t>
  </si>
  <si>
    <t>Beginning - Full Set</t>
  </si>
  <si>
    <t>Code</t>
  </si>
  <si>
    <t>Beginning 1</t>
  </si>
  <si>
    <t>Beginning 2</t>
  </si>
  <si>
    <t>Beginning 3</t>
  </si>
  <si>
    <t>Beginning 4</t>
  </si>
  <si>
    <t>Beginning 5</t>
  </si>
  <si>
    <t>Beginning 6</t>
  </si>
  <si>
    <t>Beginning 7</t>
  </si>
  <si>
    <t>Beginning 8</t>
  </si>
  <si>
    <t>Juggernaut 1</t>
  </si>
  <si>
    <t>1.0</t>
  </si>
  <si>
    <t>Total pieces</t>
  </si>
  <si>
    <t>M</t>
  </si>
  <si>
    <t>Standard colours</t>
  </si>
  <si>
    <t>Fluro colours</t>
  </si>
  <si>
    <t>Yellow - RAL 1023</t>
  </si>
  <si>
    <t>Orange - RAL 2004</t>
  </si>
  <si>
    <t>Light Blue - Pantone 3115C</t>
  </si>
  <si>
    <t>Red - RAL 3020</t>
  </si>
  <si>
    <t>Violet - RAL 4008</t>
  </si>
  <si>
    <t>Green - RAL 6037</t>
  </si>
  <si>
    <t>Grey - RAL 7001</t>
  </si>
  <si>
    <t>Black - RAL 9005</t>
  </si>
  <si>
    <t>White - RAL 9001</t>
  </si>
  <si>
    <t>Lemon</t>
  </si>
  <si>
    <t>Violet</t>
  </si>
  <si>
    <t>Deep blue</t>
  </si>
  <si>
    <t>Deep blue - RAL 5015</t>
  </si>
  <si>
    <t>Pink</t>
  </si>
  <si>
    <t>Pieces</t>
  </si>
  <si>
    <t>PLEASE NOTE: Prices are excluding VAT, shipping and export/ import charges.  Payment before production.  Orders to: kate.gripz@gmail.com</t>
  </si>
  <si>
    <t>Total value</t>
  </si>
  <si>
    <t>TOTAL inc. standard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</si>
</sst>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0"/>
    <numFmt numFmtId="165" formatCode="#0.0"/>
    <numFmt numFmtId="167" formatCode="&quot;£&quot;#,##0.00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400"/>
        <bgColor rgb="FF000000"/>
      </patternFill>
    </fill>
    <fill>
      <patternFill patternType="solid">
        <fgColor rgb="FF00BA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A00AA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A0A0A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CC00CC"/>
        <bgColor rgb="FF000000"/>
      </patternFill>
    </fill>
    <fill>
      <patternFill patternType="solid">
        <fgColor rgb="FFFF0066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12" borderId="1" xfId="0" applyFill="1" applyBorder="1"/>
    <xf numFmtId="164" fontId="0" fillId="12" borderId="1" xfId="0" applyNumberFormat="1" applyFill="1" applyBorder="1"/>
    <xf numFmtId="165" fontId="0" fillId="12" borderId="1" xfId="0" applyNumberFormat="1" applyFill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5" fillId="1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12" borderId="2" xfId="0" applyFont="1" applyFill="1" applyBorder="1"/>
    <xf numFmtId="0" fontId="0" fillId="12" borderId="2" xfId="0" applyFill="1" applyBorder="1"/>
    <xf numFmtId="164" fontId="0" fillId="12" borderId="2" xfId="0" applyNumberFormat="1" applyFill="1" applyBorder="1"/>
    <xf numFmtId="165" fontId="0" fillId="12" borderId="2" xfId="0" applyNumberFormat="1" applyFill="1" applyBorder="1"/>
    <xf numFmtId="0" fontId="0" fillId="0" borderId="3" xfId="0" applyBorder="1"/>
    <xf numFmtId="49" fontId="5" fillId="12" borderId="2" xfId="0" applyNumberFormat="1" applyFont="1" applyFill="1" applyBorder="1" applyAlignment="1">
      <alignment horizontal="right"/>
    </xf>
    <xf numFmtId="0" fontId="5" fillId="0" borderId="0" xfId="0" applyFont="1"/>
    <xf numFmtId="0" fontId="5" fillId="12" borderId="5" xfId="0" applyFont="1" applyFill="1" applyBorder="1"/>
    <xf numFmtId="0" fontId="0" fillId="12" borderId="5" xfId="0" applyFill="1" applyBorder="1"/>
    <xf numFmtId="164" fontId="0" fillId="12" borderId="5" xfId="0" applyNumberFormat="1" applyFill="1" applyBorder="1"/>
    <xf numFmtId="165" fontId="0" fillId="12" borderId="5" xfId="0" applyNumberFormat="1" applyFill="1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9" xfId="0" applyFont="1" applyBorder="1"/>
    <xf numFmtId="0" fontId="3" fillId="0" borderId="0" xfId="0" applyFont="1"/>
    <xf numFmtId="0" fontId="0" fillId="12" borderId="1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0" fillId="12" borderId="5" xfId="0" applyFill="1" applyBorder="1" applyProtection="1">
      <protection locked="0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textRotation="90"/>
    </xf>
    <xf numFmtId="0" fontId="4" fillId="15" borderId="15" xfId="0" applyFont="1" applyFill="1" applyBorder="1" applyAlignment="1">
      <alignment horizontal="center" vertical="center" textRotation="90"/>
    </xf>
    <xf numFmtId="0" fontId="1" fillId="16" borderId="1" xfId="0" applyFont="1" applyFill="1" applyBorder="1" applyAlignment="1">
      <alignment horizontal="center" vertical="center" textRotation="90"/>
    </xf>
    <xf numFmtId="0" fontId="1" fillId="17" borderId="1" xfId="0" applyFont="1" applyFill="1" applyBorder="1" applyAlignment="1">
      <alignment horizontal="center" vertical="center" textRotation="90"/>
    </xf>
    <xf numFmtId="0" fontId="1" fillId="18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8" xfId="0" applyFont="1" applyBorder="1"/>
    <xf numFmtId="0" fontId="4" fillId="13" borderId="10" xfId="0" applyFont="1" applyFill="1" applyBorder="1"/>
    <xf numFmtId="0" fontId="4" fillId="13" borderId="4" xfId="0" applyFont="1" applyFill="1" applyBorder="1"/>
    <xf numFmtId="0" fontId="4" fillId="13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167" fontId="0" fillId="12" borderId="1" xfId="0" applyNumberFormat="1" applyFill="1" applyBorder="1"/>
    <xf numFmtId="167" fontId="0" fillId="12" borderId="2" xfId="0" applyNumberFormat="1" applyFill="1" applyBorder="1"/>
    <xf numFmtId="167" fontId="0" fillId="12" borderId="5" xfId="0" applyNumberFormat="1" applyFill="1" applyBorder="1"/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0" fontId="5" fillId="0" borderId="18" xfId="0" applyFont="1" applyBorder="1"/>
    <xf numFmtId="0" fontId="4" fillId="0" borderId="0" xfId="0" applyFont="1" applyFill="1" applyBorder="1"/>
    <xf numFmtId="167" fontId="4" fillId="13" borderId="7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FF0066"/>
      <color rgb="FFFF0000"/>
      <color rgb="FF0000FF"/>
      <color rgb="FFCC00CC"/>
      <color rgb="FFFF9900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198121</xdr:colOff>
      <xdr:row>0</xdr:row>
      <xdr:rowOff>0</xdr:rowOff>
    </xdr:from>
    <xdr:to>
      <xdr:col>0</xdr:col>
      <xdr:colOff>1287781</xdr:colOff>
      <xdr:row>2</xdr:row>
      <xdr:rowOff>147021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EC80E1-E0FF-B157-82A3-230CBE501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0"/>
          <a:ext cx="1089660" cy="512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workbookViewId="0">
      <selection activeCell="B5" sqref="B5:D5"/>
    </sheetView>
  </sheetViews>
  <sheetFormatPr defaultColWidth="8.77734375" defaultRowHeight="14.4" x14ac:dyDescent="0.3"/>
  <cols>
    <col min="1" max="1" width="23.44140625" bestFit="1" customWidth="1"/>
    <col min="4" max="4" width="15.109375" customWidth="1"/>
    <col min="5" max="5" width="22.109375" bestFit="1" customWidth="1"/>
    <col min="8" max="8" width="10.5546875" bestFit="1" customWidth="1"/>
  </cols>
  <sheetData>
    <row r="2" spans="1:8" x14ac:dyDescent="0.3">
      <c r="A2" s="16"/>
      <c r="H2" s="37">
        <v>44917</v>
      </c>
    </row>
    <row r="4" spans="1:8" x14ac:dyDescent="0.3">
      <c r="A4" s="46" t="s">
        <v>0</v>
      </c>
      <c r="B4" s="46"/>
      <c r="C4" s="46"/>
      <c r="D4" s="46"/>
      <c r="E4" s="46" t="s">
        <v>1</v>
      </c>
      <c r="F4" s="46"/>
      <c r="G4" s="46"/>
      <c r="H4" s="46"/>
    </row>
    <row r="5" spans="1:8" x14ac:dyDescent="0.3">
      <c r="A5" s="1" t="s">
        <v>2</v>
      </c>
      <c r="B5" s="47"/>
      <c r="C5" s="47"/>
      <c r="D5" s="47"/>
      <c r="E5" s="1" t="s">
        <v>2</v>
      </c>
      <c r="F5" s="47"/>
      <c r="G5" s="47"/>
      <c r="H5" s="47"/>
    </row>
    <row r="6" spans="1:8" x14ac:dyDescent="0.3">
      <c r="A6" s="1" t="s">
        <v>3</v>
      </c>
      <c r="B6" s="47"/>
      <c r="C6" s="47"/>
      <c r="D6" s="47"/>
      <c r="E6" s="1" t="s">
        <v>3</v>
      </c>
      <c r="F6" s="47"/>
      <c r="G6" s="47"/>
      <c r="H6" s="47"/>
    </row>
    <row r="7" spans="1:8" x14ac:dyDescent="0.3">
      <c r="A7" s="1" t="s">
        <v>4</v>
      </c>
      <c r="B7" s="47"/>
      <c r="C7" s="47"/>
      <c r="D7" s="47"/>
      <c r="E7" s="1" t="s">
        <v>4</v>
      </c>
      <c r="F7" s="47"/>
      <c r="G7" s="47"/>
      <c r="H7" s="47"/>
    </row>
    <row r="8" spans="1:8" x14ac:dyDescent="0.3">
      <c r="A8" s="1" t="s">
        <v>5</v>
      </c>
      <c r="B8" s="47"/>
      <c r="C8" s="47"/>
      <c r="D8" s="47"/>
      <c r="E8" s="1" t="s">
        <v>5</v>
      </c>
      <c r="F8" s="47"/>
      <c r="G8" s="47"/>
      <c r="H8" s="47"/>
    </row>
    <row r="9" spans="1:8" x14ac:dyDescent="0.3">
      <c r="A9" s="1" t="s">
        <v>6</v>
      </c>
      <c r="B9" s="47"/>
      <c r="C9" s="47"/>
      <c r="D9" s="47"/>
      <c r="E9" s="1" t="s">
        <v>6</v>
      </c>
      <c r="F9" s="47"/>
      <c r="G9" s="47"/>
      <c r="H9" s="47"/>
    </row>
    <row r="10" spans="1:8" x14ac:dyDescent="0.3">
      <c r="A10" s="1" t="s">
        <v>7</v>
      </c>
      <c r="B10" s="47"/>
      <c r="C10" s="47"/>
      <c r="D10" s="47"/>
      <c r="E10" s="1" t="s">
        <v>8</v>
      </c>
      <c r="F10" s="47"/>
      <c r="G10" s="47"/>
      <c r="H10" s="47"/>
    </row>
    <row r="11" spans="1:8" x14ac:dyDescent="0.3">
      <c r="A11" s="1" t="s">
        <v>8</v>
      </c>
      <c r="B11" s="47"/>
      <c r="C11" s="47"/>
      <c r="D11" s="47"/>
      <c r="E11" s="1" t="s">
        <v>9</v>
      </c>
      <c r="F11" s="47"/>
      <c r="G11" s="47"/>
      <c r="H11" s="47"/>
    </row>
    <row r="12" spans="1:8" x14ac:dyDescent="0.3">
      <c r="A12" s="1" t="s">
        <v>9</v>
      </c>
      <c r="B12" s="47"/>
      <c r="C12" s="47"/>
      <c r="D12" s="47"/>
      <c r="E12" s="1" t="s">
        <v>10</v>
      </c>
      <c r="F12" s="47"/>
      <c r="G12" s="47"/>
      <c r="H12" s="47"/>
    </row>
    <row r="13" spans="1:8" x14ac:dyDescent="0.3">
      <c r="A13" s="1" t="s">
        <v>10</v>
      </c>
      <c r="B13" s="47"/>
      <c r="C13" s="47"/>
      <c r="D13" s="47"/>
      <c r="E13" s="1" t="s">
        <v>11</v>
      </c>
      <c r="F13" s="47"/>
      <c r="G13" s="47"/>
      <c r="H13" s="47"/>
    </row>
    <row r="16" spans="1:8" x14ac:dyDescent="0.3">
      <c r="A16" s="46" t="s">
        <v>15</v>
      </c>
      <c r="B16" s="46"/>
      <c r="C16" s="46"/>
      <c r="D16" s="46"/>
    </row>
    <row r="17" spans="1:4" x14ac:dyDescent="0.3">
      <c r="A17" s="47"/>
      <c r="B17" s="47"/>
      <c r="C17" s="47"/>
      <c r="D17" s="47"/>
    </row>
    <row r="18" spans="1:4" x14ac:dyDescent="0.3">
      <c r="A18" s="47"/>
      <c r="B18" s="47"/>
      <c r="C18" s="47"/>
      <c r="D18" s="47"/>
    </row>
    <row r="19" spans="1:4" x14ac:dyDescent="0.3">
      <c r="A19" s="47"/>
      <c r="B19" s="47"/>
      <c r="C19" s="47"/>
      <c r="D19" s="47"/>
    </row>
    <row r="21" spans="1:4" x14ac:dyDescent="0.3">
      <c r="A21" s="16" t="s">
        <v>56</v>
      </c>
    </row>
  </sheetData>
  <sheetProtection algorithmName="SHA-512" hashValue="XX9c3QVEs+v6howss5pH/EHHaOWdKP9qtPqk3RrFU9Y4pv//5QdQ8ckO1MvfYaNJ+DcA56t0kwutJ/k3zY9IoQ==" saltValue="9mMIV7QNOq27cG3hvW1PZA==" spinCount="100000" sheet="1" objects="1" scenarios="1" selectLockedCells="1"/>
  <mergeCells count="22">
    <mergeCell ref="B5:D5"/>
    <mergeCell ref="F5:H5"/>
    <mergeCell ref="B6:D6"/>
    <mergeCell ref="F6:H6"/>
    <mergeCell ref="B7:D7"/>
    <mergeCell ref="F7:H7"/>
    <mergeCell ref="A4:D4"/>
    <mergeCell ref="E4:H4"/>
    <mergeCell ref="A16:D16"/>
    <mergeCell ref="A17:D19"/>
    <mergeCell ref="B11:D11"/>
    <mergeCell ref="F11:H11"/>
    <mergeCell ref="B12:D12"/>
    <mergeCell ref="F12:H12"/>
    <mergeCell ref="B13:D13"/>
    <mergeCell ref="F13:H13"/>
    <mergeCell ref="B8:D8"/>
    <mergeCell ref="F8:H8"/>
    <mergeCell ref="B9:D9"/>
    <mergeCell ref="F9:H9"/>
    <mergeCell ref="B10:D10"/>
    <mergeCell ref="F10:H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5"/>
  <sheetViews>
    <sheetView tabSelected="1" workbookViewId="0">
      <pane ySplit="1" topLeftCell="A2" activePane="bottomLeft" state="frozen"/>
      <selection pane="bottomLeft" activeCell="G4" sqref="G4"/>
    </sheetView>
  </sheetViews>
  <sheetFormatPr defaultColWidth="8.77734375" defaultRowHeight="14.4" x14ac:dyDescent="0.3"/>
  <cols>
    <col min="1" max="1" width="16.6640625" customWidth="1"/>
    <col min="2" max="2" width="8.5546875" customWidth="1"/>
    <col min="3" max="3" width="6.5546875" customWidth="1"/>
    <col min="4" max="4" width="8" bestFit="1" customWidth="1"/>
    <col min="5" max="5" width="9.33203125" style="61" bestFit="1" customWidth="1"/>
    <col min="6" max="6" width="6.77734375" hidden="1" customWidth="1"/>
    <col min="7" max="23" width="5.44140625" customWidth="1"/>
    <col min="24" max="24" width="8.77734375" customWidth="1"/>
    <col min="25" max="25" width="11.44140625" customWidth="1"/>
    <col min="26" max="26" width="11.109375" style="61" customWidth="1"/>
    <col min="27" max="27" width="0" hidden="1" customWidth="1"/>
    <col min="29" max="29" width="2.109375" customWidth="1"/>
  </cols>
  <sheetData>
    <row r="1" spans="1:28" ht="129" x14ac:dyDescent="0.3">
      <c r="A1" s="18" t="s">
        <v>24</v>
      </c>
      <c r="B1" s="18" t="s">
        <v>26</v>
      </c>
      <c r="C1" s="18" t="s">
        <v>21</v>
      </c>
      <c r="D1" s="18" t="s">
        <v>55</v>
      </c>
      <c r="E1" s="56" t="s">
        <v>16</v>
      </c>
      <c r="F1" s="5" t="s">
        <v>17</v>
      </c>
      <c r="G1" s="6" t="s">
        <v>41</v>
      </c>
      <c r="H1" s="7" t="s">
        <v>42</v>
      </c>
      <c r="I1" s="8" t="s">
        <v>43</v>
      </c>
      <c r="J1" s="9" t="s">
        <v>44</v>
      </c>
      <c r="K1" s="10" t="s">
        <v>45</v>
      </c>
      <c r="L1" s="11" t="s">
        <v>53</v>
      </c>
      <c r="M1" s="41" t="s">
        <v>46</v>
      </c>
      <c r="N1" s="12" t="s">
        <v>47</v>
      </c>
      <c r="O1" s="13" t="s">
        <v>48</v>
      </c>
      <c r="P1" s="14" t="s">
        <v>49</v>
      </c>
      <c r="Q1" s="42" t="s">
        <v>20</v>
      </c>
      <c r="R1" s="6" t="s">
        <v>50</v>
      </c>
      <c r="S1" s="43" t="s">
        <v>18</v>
      </c>
      <c r="T1" s="44" t="s">
        <v>51</v>
      </c>
      <c r="U1" s="11" t="s">
        <v>52</v>
      </c>
      <c r="V1" s="9" t="s">
        <v>19</v>
      </c>
      <c r="W1" s="45" t="s">
        <v>54</v>
      </c>
      <c r="X1" s="39" t="s">
        <v>12</v>
      </c>
      <c r="Y1" s="18" t="s">
        <v>37</v>
      </c>
      <c r="Z1" s="56" t="s">
        <v>13</v>
      </c>
      <c r="AA1" s="15" t="s">
        <v>14</v>
      </c>
    </row>
    <row r="2" spans="1:28" ht="13.8" customHeight="1" x14ac:dyDescent="0.3">
      <c r="A2" s="38"/>
      <c r="B2" s="38"/>
      <c r="C2" s="38"/>
      <c r="D2" s="38"/>
      <c r="E2" s="57"/>
      <c r="F2" s="38"/>
      <c r="G2" s="52" t="s">
        <v>39</v>
      </c>
      <c r="H2" s="53"/>
      <c r="I2" s="53"/>
      <c r="J2" s="53"/>
      <c r="K2" s="53"/>
      <c r="L2" s="53"/>
      <c r="M2" s="53"/>
      <c r="N2" s="53"/>
      <c r="O2" s="53"/>
      <c r="P2" s="54"/>
      <c r="Q2" s="55" t="s">
        <v>40</v>
      </c>
      <c r="R2" s="53"/>
      <c r="S2" s="53"/>
      <c r="T2" s="53"/>
      <c r="U2" s="53"/>
      <c r="V2" s="53"/>
      <c r="W2" s="53"/>
      <c r="X2" s="40"/>
      <c r="Y2" s="38"/>
      <c r="Z2" s="57"/>
      <c r="AA2" s="38"/>
    </row>
    <row r="3" spans="1:28" hidden="1" x14ac:dyDescent="0.3">
      <c r="A3" s="17" t="s">
        <v>27</v>
      </c>
      <c r="B3" s="17">
        <v>1.1000000000000001</v>
      </c>
      <c r="C3" s="17" t="s">
        <v>22</v>
      </c>
      <c r="D3" s="2">
        <v>1</v>
      </c>
      <c r="E3" s="58">
        <v>127.5</v>
      </c>
      <c r="F3" s="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">
        <f t="shared" ref="X3" si="0">SUM(G3:P3)</f>
        <v>0</v>
      </c>
      <c r="Y3" s="2">
        <f t="shared" ref="Y3:Y12" si="1">D3*X3</f>
        <v>0</v>
      </c>
      <c r="Z3" s="58">
        <f t="shared" ref="Z3:Z12" si="2">X3*E3</f>
        <v>0</v>
      </c>
      <c r="AA3" s="4">
        <f t="shared" ref="AA3:AA12" si="3">X3*F3</f>
        <v>0</v>
      </c>
    </row>
    <row r="4" spans="1:28" x14ac:dyDescent="0.3">
      <c r="A4" s="17" t="s">
        <v>28</v>
      </c>
      <c r="B4" s="17">
        <v>1.2</v>
      </c>
      <c r="C4" s="17" t="s">
        <v>22</v>
      </c>
      <c r="D4" s="2">
        <v>1</v>
      </c>
      <c r="E4" s="58">
        <v>118</v>
      </c>
      <c r="F4" s="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2">
        <f t="shared" ref="X4:X12" si="4">SUM(G4:W4)</f>
        <v>0</v>
      </c>
      <c r="Y4" s="2">
        <f t="shared" si="1"/>
        <v>0</v>
      </c>
      <c r="Z4" s="58">
        <f t="shared" si="2"/>
        <v>0</v>
      </c>
      <c r="AA4" s="4">
        <f t="shared" si="3"/>
        <v>0</v>
      </c>
    </row>
    <row r="5" spans="1:28" x14ac:dyDescent="0.3">
      <c r="A5" s="17" t="s">
        <v>29</v>
      </c>
      <c r="B5" s="17">
        <v>1.3</v>
      </c>
      <c r="C5" s="17" t="s">
        <v>23</v>
      </c>
      <c r="D5" s="2">
        <v>1</v>
      </c>
      <c r="E5" s="58">
        <v>136.5</v>
      </c>
      <c r="F5" s="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2">
        <f t="shared" si="4"/>
        <v>0</v>
      </c>
      <c r="Y5" s="2">
        <f t="shared" si="1"/>
        <v>0</v>
      </c>
      <c r="Z5" s="58">
        <f t="shared" si="2"/>
        <v>0</v>
      </c>
      <c r="AA5" s="4">
        <f t="shared" si="3"/>
        <v>0</v>
      </c>
    </row>
    <row r="6" spans="1:28" x14ac:dyDescent="0.3">
      <c r="A6" s="17" t="s">
        <v>30</v>
      </c>
      <c r="B6" s="17">
        <v>1.4</v>
      </c>
      <c r="C6" s="17" t="s">
        <v>23</v>
      </c>
      <c r="D6" s="2">
        <v>1</v>
      </c>
      <c r="E6" s="58">
        <v>154.4</v>
      </c>
      <c r="F6" s="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2">
        <f t="shared" si="4"/>
        <v>0</v>
      </c>
      <c r="Y6" s="2">
        <f t="shared" si="1"/>
        <v>0</v>
      </c>
      <c r="Z6" s="58">
        <f t="shared" si="2"/>
        <v>0</v>
      </c>
      <c r="AA6" s="4">
        <f t="shared" si="3"/>
        <v>0</v>
      </c>
    </row>
    <row r="7" spans="1:28" x14ac:dyDescent="0.3">
      <c r="A7" s="17" t="s">
        <v>31</v>
      </c>
      <c r="B7" s="17">
        <v>1.5</v>
      </c>
      <c r="C7" s="17" t="s">
        <v>23</v>
      </c>
      <c r="D7" s="2">
        <v>1</v>
      </c>
      <c r="E7" s="58">
        <v>136.5</v>
      </c>
      <c r="F7" s="3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2">
        <f t="shared" si="4"/>
        <v>0</v>
      </c>
      <c r="Y7" s="2">
        <f t="shared" si="1"/>
        <v>0</v>
      </c>
      <c r="Z7" s="58">
        <f t="shared" si="2"/>
        <v>0</v>
      </c>
      <c r="AA7" s="4">
        <f t="shared" si="3"/>
        <v>0</v>
      </c>
    </row>
    <row r="8" spans="1:28" x14ac:dyDescent="0.3">
      <c r="A8" s="17" t="s">
        <v>32</v>
      </c>
      <c r="B8" s="17">
        <v>1.6</v>
      </c>
      <c r="C8" s="17" t="s">
        <v>23</v>
      </c>
      <c r="D8" s="2">
        <v>1</v>
      </c>
      <c r="E8" s="58">
        <v>136.5</v>
      </c>
      <c r="F8" s="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2">
        <f t="shared" si="4"/>
        <v>0</v>
      </c>
      <c r="Y8" s="2">
        <f t="shared" si="1"/>
        <v>0</v>
      </c>
      <c r="Z8" s="58">
        <f t="shared" si="2"/>
        <v>0</v>
      </c>
      <c r="AA8" s="4">
        <f t="shared" si="3"/>
        <v>0</v>
      </c>
    </row>
    <row r="9" spans="1:28" x14ac:dyDescent="0.3">
      <c r="A9" s="17" t="s">
        <v>33</v>
      </c>
      <c r="B9" s="17">
        <v>1.7</v>
      </c>
      <c r="C9" s="17" t="s">
        <v>23</v>
      </c>
      <c r="D9" s="2">
        <v>1</v>
      </c>
      <c r="E9" s="58">
        <v>136.5</v>
      </c>
      <c r="F9" s="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2">
        <f t="shared" si="4"/>
        <v>0</v>
      </c>
      <c r="Y9" s="2">
        <f t="shared" si="1"/>
        <v>0</v>
      </c>
      <c r="Z9" s="58">
        <f t="shared" si="2"/>
        <v>0</v>
      </c>
      <c r="AA9" s="4">
        <f t="shared" si="3"/>
        <v>0</v>
      </c>
    </row>
    <row r="10" spans="1:28" x14ac:dyDescent="0.3">
      <c r="A10" s="17" t="s">
        <v>34</v>
      </c>
      <c r="B10" s="17">
        <v>1.8</v>
      </c>
      <c r="C10" s="17" t="s">
        <v>23</v>
      </c>
      <c r="D10" s="2">
        <v>1</v>
      </c>
      <c r="E10" s="58">
        <v>136.5</v>
      </c>
      <c r="F10" s="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2">
        <f t="shared" si="4"/>
        <v>0</v>
      </c>
      <c r="Y10" s="2">
        <f t="shared" si="1"/>
        <v>0</v>
      </c>
      <c r="Z10" s="58">
        <f t="shared" si="2"/>
        <v>0</v>
      </c>
      <c r="AA10" s="4">
        <f t="shared" si="3"/>
        <v>0</v>
      </c>
    </row>
    <row r="11" spans="1:28" s="23" customFormat="1" ht="15" thickBot="1" x14ac:dyDescent="0.35">
      <c r="A11" s="19" t="s">
        <v>25</v>
      </c>
      <c r="B11" s="24" t="s">
        <v>36</v>
      </c>
      <c r="C11" s="20"/>
      <c r="D11" s="20">
        <v>8</v>
      </c>
      <c r="E11" s="59">
        <f>SUM(E3:E10)</f>
        <v>1082.4000000000001</v>
      </c>
      <c r="F11" s="2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20">
        <f t="shared" si="4"/>
        <v>0</v>
      </c>
      <c r="Y11" s="20">
        <f t="shared" si="1"/>
        <v>0</v>
      </c>
      <c r="Z11" s="59">
        <f t="shared" si="2"/>
        <v>0</v>
      </c>
      <c r="AA11" s="22">
        <f t="shared" si="3"/>
        <v>0</v>
      </c>
    </row>
    <row r="12" spans="1:28" s="30" customFormat="1" ht="15" thickBot="1" x14ac:dyDescent="0.35">
      <c r="A12" s="26" t="s">
        <v>35</v>
      </c>
      <c r="B12" s="26">
        <v>2.1</v>
      </c>
      <c r="C12" s="26" t="s">
        <v>38</v>
      </c>
      <c r="D12" s="27">
        <v>1</v>
      </c>
      <c r="E12" s="60">
        <v>136.5</v>
      </c>
      <c r="F12" s="2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27">
        <f t="shared" si="4"/>
        <v>0</v>
      </c>
      <c r="Y12" s="27">
        <f t="shared" si="1"/>
        <v>0</v>
      </c>
      <c r="Z12" s="60">
        <f t="shared" si="2"/>
        <v>0</v>
      </c>
      <c r="AA12" s="29">
        <f t="shared" si="3"/>
        <v>0</v>
      </c>
    </row>
    <row r="13" spans="1:28" ht="15" thickTop="1" x14ac:dyDescent="0.3">
      <c r="A13" s="31"/>
      <c r="B13" s="31"/>
      <c r="C13" s="31"/>
      <c r="D13" s="31"/>
      <c r="E13" s="62"/>
      <c r="F13" s="31"/>
      <c r="G13" s="31"/>
      <c r="H13" s="31"/>
      <c r="I13" s="31"/>
      <c r="J13" s="31"/>
      <c r="K13" s="31"/>
      <c r="L13" s="31"/>
      <c r="M13" s="31"/>
      <c r="N13" s="25"/>
      <c r="Q13" s="33"/>
      <c r="R13" s="33"/>
      <c r="S13" s="33"/>
      <c r="T13" s="33"/>
      <c r="U13" s="33"/>
      <c r="V13" s="63" t="s">
        <v>37</v>
      </c>
      <c r="W13" s="48"/>
      <c r="X13" s="25">
        <f>SUM(X3:X12)</f>
        <v>0</v>
      </c>
      <c r="Y13" s="32">
        <f>SUM(Y3:Y12)</f>
        <v>0</v>
      </c>
      <c r="AA13" s="33">
        <f>SUM(AA3:AA11)</f>
        <v>0</v>
      </c>
    </row>
    <row r="14" spans="1:28" ht="15" thickBot="1" x14ac:dyDescent="0.35">
      <c r="A14" s="31"/>
      <c r="B14" s="31"/>
      <c r="C14" s="31"/>
      <c r="D14" s="31"/>
      <c r="E14" s="62"/>
      <c r="F14" s="31"/>
      <c r="G14" s="31"/>
      <c r="H14" s="31"/>
      <c r="I14" s="31"/>
      <c r="J14" s="31"/>
      <c r="K14" s="31"/>
      <c r="L14" s="31"/>
      <c r="M14" s="31"/>
      <c r="N14" s="25"/>
      <c r="O14" s="25"/>
      <c r="Q14" s="64"/>
      <c r="R14" s="64"/>
      <c r="S14" s="64"/>
      <c r="T14" s="64"/>
      <c r="U14" s="64"/>
      <c r="V14" s="64"/>
      <c r="W14" s="64"/>
      <c r="Y14" s="67" t="s">
        <v>57</v>
      </c>
      <c r="Z14" s="66">
        <f>SUM(Z3:Z12)</f>
        <v>0</v>
      </c>
      <c r="AA14" s="33"/>
      <c r="AB14" s="25"/>
    </row>
    <row r="15" spans="1:28" ht="15" thickBot="1" x14ac:dyDescent="0.35">
      <c r="V15" s="49" t="s">
        <v>58</v>
      </c>
      <c r="W15" s="50"/>
      <c r="X15" s="50"/>
      <c r="Y15" s="51"/>
      <c r="Z15" s="65">
        <f>Z14*0.85</f>
        <v>0</v>
      </c>
    </row>
  </sheetData>
  <sheetProtection algorithmName="SHA-512" hashValue="40768A1u4t7xhu5PHCliWHZ9Z8ddhmdyUKJ9nUB+9NAJeMuE5uJvhk+BdRh0BIqZXHJtcrGgUgl/B1WkNf8eNQ==" saltValue="/sUFMMGmNk7TlybvE4pJcA==" spinCount="100000" sheet="1" objects="1" scenarios="1" selectLockedCells="1"/>
  <mergeCells count="4">
    <mergeCell ref="V13:W13"/>
    <mergeCell ref="G2:P2"/>
    <mergeCell ref="Q2:W2"/>
    <mergeCell ref="V15:Y15"/>
  </mergeCells>
  <pageMargins left="0.11811023622047245" right="0.11811023622047245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Fiberglass</vt:lpstr>
      <vt:lpstr>Fiberglass!Print_Titles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Katherine Mills</cp:lastModifiedBy>
  <cp:lastPrinted>2019-12-17T08:59:34Z</cp:lastPrinted>
  <dcterms:created xsi:type="dcterms:W3CDTF">2019-12-16T17:41:14Z</dcterms:created>
  <dcterms:modified xsi:type="dcterms:W3CDTF">2022-12-27T09:41:09Z</dcterms:modified>
  <cp:category/>
</cp:coreProperties>
</file>