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24" windowWidth="22932" windowHeight="9240"/>
  </bookViews>
  <sheets>
    <sheet name="Australia's emissions 2017-2019" sheetId="1" r:id="rId1"/>
  </sheets>
  <calcPr calcId="124519"/>
</workbook>
</file>

<file path=xl/calcChain.xml><?xml version="1.0" encoding="utf-8"?>
<calcChain xmlns="http://schemas.openxmlformats.org/spreadsheetml/2006/main">
  <c r="E21" i="1"/>
  <c r="J12"/>
  <c r="H12"/>
  <c r="J6"/>
  <c r="H6"/>
</calcChain>
</file>

<file path=xl/sharedStrings.xml><?xml version="1.0" encoding="utf-8"?>
<sst xmlns="http://schemas.openxmlformats.org/spreadsheetml/2006/main" count="27" uniqueCount="22">
  <si>
    <t>Total</t>
  </si>
  <si>
    <t>Transport</t>
  </si>
  <si>
    <t>Year</t>
  </si>
  <si>
    <t>Quarter</t>
  </si>
  <si>
    <t>Electricity</t>
  </si>
  <si>
    <t>Agriculture</t>
  </si>
  <si>
    <t>Waste</t>
  </si>
  <si>
    <t>Total excluding LULUCF</t>
  </si>
  <si>
    <t>Industrial processes and product use</t>
  </si>
  <si>
    <t>Fugitive emissions</t>
  </si>
  <si>
    <t>Stationary energy excl electricity</t>
  </si>
  <si>
    <t>2017-18</t>
  </si>
  <si>
    <t>September</t>
  </si>
  <si>
    <t>December</t>
  </si>
  <si>
    <t>March</t>
  </si>
  <si>
    <t>June</t>
  </si>
  <si>
    <t>2018-19</t>
  </si>
  <si>
    <t>https://www.abs.gov.au/ausstats/abs@.nsf/lookup/3101.0Media%20Release1Dec%202018</t>
  </si>
  <si>
    <t>Australia's population on 31 Decemer 2018 was around 25,180,200.</t>
  </si>
  <si>
    <t>http://www.environment.gov.au/system/files/resources/8d47dec2-cd70-4a67-a7ab-85d67f3d53be/files/nggi-quarterly-update-jun-2019.pdf</t>
  </si>
  <si>
    <t>Above figures from Federal Government's 'Quarterly Update of Australia’s
National Greenhouse Gas
Inventory: June 2019'.</t>
  </si>
  <si>
    <t xml:space="preserve">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</si>
</sst>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3" fillId="2" borderId="1" xfId="0" applyFont="1" applyFill="1" applyBorder="1"/>
    <xf numFmtId="0" fontId="4" fillId="0" borderId="0" xfId="1" applyAlignment="1" applyProtection="1"/>
    <xf numFmtId="0" fontId="2" fillId="0" borderId="0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bs.gov.au/ausstats/abs@.nsf/lookup/3101.0Media%20Release1Dec%20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B27" sqref="B27"/>
    </sheetView>
  </sheetViews>
  <sheetFormatPr defaultRowHeight="14.4"/>
  <cols>
    <col min="1" max="2" width="24.5546875" customWidth="1"/>
    <col min="3" max="4" width="20.77734375" customWidth="1"/>
    <col min="5" max="6" width="13.6640625" customWidth="1"/>
    <col min="7" max="7" width="28.44140625" customWidth="1"/>
    <col min="8" max="8" width="17" customWidth="1"/>
    <col min="10" max="10" width="18.6640625" customWidth="1"/>
  </cols>
  <sheetData>
    <row r="1" spans="1:10" ht="28.2">
      <c r="A1" s="1" t="s">
        <v>2</v>
      </c>
      <c r="B1" s="1" t="s">
        <v>3</v>
      </c>
      <c r="C1" s="1" t="s">
        <v>4</v>
      </c>
      <c r="D1" s="2" t="s">
        <v>10</v>
      </c>
      <c r="E1" s="1" t="s">
        <v>1</v>
      </c>
      <c r="F1" s="2" t="s">
        <v>9</v>
      </c>
      <c r="G1" s="2" t="s">
        <v>8</v>
      </c>
      <c r="H1" s="1" t="s">
        <v>5</v>
      </c>
      <c r="I1" s="1" t="s">
        <v>6</v>
      </c>
      <c r="J1" s="2" t="s">
        <v>7</v>
      </c>
    </row>
    <row r="2" spans="1:10">
      <c r="A2" s="5" t="s">
        <v>11</v>
      </c>
      <c r="B2" s="5" t="s">
        <v>12</v>
      </c>
      <c r="C2" s="5">
        <v>45.9</v>
      </c>
      <c r="D2" s="5">
        <v>24.4</v>
      </c>
      <c r="E2" s="5">
        <v>25.1</v>
      </c>
      <c r="F2" s="5">
        <v>13.7</v>
      </c>
      <c r="G2" s="5">
        <v>8.5</v>
      </c>
      <c r="H2" s="5">
        <v>18</v>
      </c>
      <c r="I2" s="5">
        <v>3</v>
      </c>
      <c r="J2" s="5">
        <v>138.6</v>
      </c>
    </row>
    <row r="3" spans="1:10">
      <c r="A3" s="5"/>
      <c r="B3" s="5" t="s">
        <v>13</v>
      </c>
      <c r="C3" s="5">
        <v>44.5</v>
      </c>
      <c r="D3" s="5">
        <v>24.3</v>
      </c>
      <c r="E3" s="5">
        <v>25.5</v>
      </c>
      <c r="F3" s="5">
        <v>13.6</v>
      </c>
      <c r="G3" s="5">
        <v>8.6</v>
      </c>
      <c r="H3" s="5">
        <v>18</v>
      </c>
      <c r="I3" s="5">
        <v>3</v>
      </c>
      <c r="J3" s="5">
        <v>137.6</v>
      </c>
    </row>
    <row r="4" spans="1:10">
      <c r="A4" s="5"/>
      <c r="B4" s="5" t="s">
        <v>14</v>
      </c>
      <c r="C4" s="5">
        <v>46.3</v>
      </c>
      <c r="D4" s="5">
        <v>23.7</v>
      </c>
      <c r="E4" s="5">
        <v>24.8</v>
      </c>
      <c r="F4" s="5">
        <v>12.9</v>
      </c>
      <c r="G4" s="5">
        <v>8.6</v>
      </c>
      <c r="H4" s="5">
        <v>17.7</v>
      </c>
      <c r="I4" s="5">
        <v>2.9</v>
      </c>
      <c r="J4" s="5">
        <v>136.9</v>
      </c>
    </row>
    <row r="5" spans="1:10">
      <c r="A5" s="5"/>
      <c r="B5" s="5" t="s">
        <v>15</v>
      </c>
      <c r="C5" s="5">
        <v>45.3</v>
      </c>
      <c r="D5" s="5">
        <v>24.9</v>
      </c>
      <c r="E5" s="5">
        <v>25.5</v>
      </c>
      <c r="F5" s="5">
        <v>13.8</v>
      </c>
      <c r="G5" s="5">
        <v>8.6999999999999993</v>
      </c>
      <c r="H5" s="5">
        <v>17.899999999999999</v>
      </c>
      <c r="I5" s="5">
        <v>2.9</v>
      </c>
      <c r="J5" s="5">
        <v>138.9</v>
      </c>
    </row>
    <row r="6" spans="1:10">
      <c r="A6" s="8" t="s">
        <v>0</v>
      </c>
      <c r="B6" s="5"/>
      <c r="C6" s="5"/>
      <c r="D6" s="5"/>
      <c r="E6" s="5"/>
      <c r="F6" s="5"/>
      <c r="G6" s="5"/>
      <c r="H6" s="8">
        <f>SUM(H2:H5)</f>
        <v>71.599999999999994</v>
      </c>
      <c r="I6" s="5"/>
      <c r="J6" s="8">
        <f>SUM(J2:J5)</f>
        <v>552</v>
      </c>
    </row>
    <row r="7" spans="1:10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>
      <c r="A8" s="6" t="s">
        <v>16</v>
      </c>
      <c r="B8" s="6" t="s">
        <v>12</v>
      </c>
      <c r="C8" s="6">
        <v>45.5</v>
      </c>
      <c r="D8" s="6">
        <v>25.3</v>
      </c>
      <c r="E8" s="6">
        <v>25.3</v>
      </c>
      <c r="F8" s="6">
        <v>13.8</v>
      </c>
      <c r="G8" s="6">
        <v>8.8000000000000007</v>
      </c>
      <c r="H8" s="6">
        <v>17</v>
      </c>
      <c r="I8" s="6">
        <v>3</v>
      </c>
      <c r="J8" s="6">
        <v>138.5</v>
      </c>
    </row>
    <row r="9" spans="1:10">
      <c r="A9" s="6"/>
      <c r="B9" s="6" t="s">
        <v>13</v>
      </c>
      <c r="C9" s="6">
        <v>43.7</v>
      </c>
      <c r="D9" s="6">
        <v>25.5</v>
      </c>
      <c r="E9" s="6">
        <v>25.8</v>
      </c>
      <c r="F9" s="6">
        <v>14.4</v>
      </c>
      <c r="G9" s="6">
        <v>8.6999999999999993</v>
      </c>
      <c r="H9" s="6">
        <v>17</v>
      </c>
      <c r="I9" s="6">
        <v>3</v>
      </c>
      <c r="J9" s="6">
        <v>138.1</v>
      </c>
    </row>
    <row r="10" spans="1:10">
      <c r="A10" s="6"/>
      <c r="B10" s="6" t="s">
        <v>14</v>
      </c>
      <c r="C10" s="6">
        <v>46.7</v>
      </c>
      <c r="D10" s="6">
        <v>24.4</v>
      </c>
      <c r="E10" s="6">
        <v>24.3</v>
      </c>
      <c r="F10" s="6">
        <v>13.3</v>
      </c>
      <c r="G10" s="6">
        <v>8.5</v>
      </c>
      <c r="H10" s="6">
        <v>16.600000000000001</v>
      </c>
      <c r="I10" s="6">
        <v>2.9</v>
      </c>
      <c r="J10" s="6">
        <v>136.69999999999999</v>
      </c>
    </row>
    <row r="11" spans="1:10">
      <c r="A11" s="6"/>
      <c r="B11" s="6" t="s">
        <v>15</v>
      </c>
      <c r="C11" s="6">
        <v>44</v>
      </c>
      <c r="D11" s="6">
        <v>25.6</v>
      </c>
      <c r="E11" s="6">
        <v>25</v>
      </c>
      <c r="F11" s="6">
        <v>14.9</v>
      </c>
      <c r="G11" s="6">
        <v>8.6999999999999993</v>
      </c>
      <c r="H11" s="6">
        <v>16.8</v>
      </c>
      <c r="I11" s="6">
        <v>2.9</v>
      </c>
      <c r="J11" s="6">
        <v>138</v>
      </c>
    </row>
    <row r="12" spans="1:10">
      <c r="A12" s="7" t="s">
        <v>0</v>
      </c>
      <c r="B12" s="6"/>
      <c r="C12" s="6"/>
      <c r="D12" s="6"/>
      <c r="E12" s="6"/>
      <c r="F12" s="6"/>
      <c r="G12" s="6"/>
      <c r="H12" s="7">
        <f>SUM(H8:H11)</f>
        <v>67.400000000000006</v>
      </c>
      <c r="I12" s="6"/>
      <c r="J12" s="7">
        <f>SUM(J8:J11)</f>
        <v>551.29999999999995</v>
      </c>
    </row>
    <row r="13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A14" s="10" t="s">
        <v>20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A15" s="3" t="s">
        <v>19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>
      <c r="A17" s="3" t="s">
        <v>18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>
      <c r="A18" s="9" t="s">
        <v>17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4"/>
      <c r="B19" s="4"/>
      <c r="C19" s="4"/>
      <c r="D19" s="4"/>
      <c r="E19" s="4"/>
      <c r="F19" s="4"/>
      <c r="G19" s="4"/>
      <c r="H19" s="4"/>
      <c r="I19" s="4"/>
      <c r="J19" s="4"/>
    </row>
    <row r="21" spans="1:10">
      <c r="E21">
        <f>J12/25.18</f>
        <v>21.894360603653691</v>
      </c>
    </row>
    <row r="28" spans="1:10">
      <c r="A28" t="s">
        <v>21</v>
      </c>
    </row>
  </sheetData>
  <hyperlinks>
    <hyperlink ref="A18" r:id="rId1" display="https://www.abs.gov.au/ausstats/abs@.nsf/lookup/3101.0Media Release1Dec 2018"/>
  </hyperlinks>
  <pageMargins left="0.7" right="0.7" top="0.75" bottom="0.75" header="0.3" footer="0.3"/>
  <pageSetup paperSize="9" orientation="portrait" horizontalDpi="0" verticalDpi="0" copies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Australia's emissions 2017-2019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clay</dc:creator>
  <cp:lastModifiedBy>Joanne clay</cp:lastModifiedBy>
  <dcterms:created xsi:type="dcterms:W3CDTF">2020-01-26T20:59:00Z</dcterms:created>
  <dcterms:modified xsi:type="dcterms:W3CDTF">2020-01-27T01:46:47Z</dcterms:modified>
</cp:coreProperties>
</file>