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Judoka" sheetId="1" r:id="rId1"/>
    <sheet name="Statistiques" sheetId="4" r:id="rId2"/>
  </sheets>
  <definedNames>
    <definedName name="_xlnm._FilterDatabase" localSheetId="0" hidden="1">Judoka!$A$1:$I$270</definedName>
  </definedNames>
  <calcPr calcId="145621"/>
</workbook>
</file>

<file path=xl/calcChain.xml><?xml version="1.0" encoding="utf-8"?>
<calcChain xmlns="http://schemas.openxmlformats.org/spreadsheetml/2006/main">
  <c r="R29" i="4" l="1"/>
  <c r="S29" i="4" s="1"/>
  <c r="R73" i="4"/>
  <c r="R23" i="4"/>
  <c r="S23" i="4" s="1"/>
  <c r="R48" i="4"/>
  <c r="S48" i="4" s="1"/>
  <c r="R15" i="4"/>
  <c r="S15" i="4" s="1"/>
  <c r="R17" i="4"/>
  <c r="S17" i="4" s="1"/>
  <c r="R69" i="4"/>
  <c r="R53" i="4"/>
  <c r="S53" i="4" s="1"/>
  <c r="R39" i="4"/>
  <c r="S39" i="4" s="1"/>
  <c r="R11" i="4"/>
  <c r="S11" i="4" s="1"/>
  <c r="R60" i="4"/>
  <c r="S60" i="4" s="1"/>
  <c r="R54" i="4"/>
  <c r="S54" i="4" s="1"/>
  <c r="R30" i="4"/>
  <c r="S30" i="4" s="1"/>
  <c r="R57" i="4"/>
  <c r="S57" i="4" s="1"/>
  <c r="R40" i="4"/>
  <c r="S40" i="4" s="1"/>
  <c r="R9" i="4"/>
  <c r="S9" i="4" s="1"/>
  <c r="R51" i="4"/>
  <c r="S51" i="4" s="1"/>
  <c r="R8" i="4"/>
  <c r="S8" i="4" s="1"/>
  <c r="R49" i="4"/>
  <c r="S49" i="4" s="1"/>
  <c r="R61" i="4"/>
  <c r="S61" i="4" s="1"/>
  <c r="R4" i="4"/>
  <c r="S4" i="4" s="1"/>
  <c r="R52" i="4"/>
  <c r="S52" i="4" s="1"/>
  <c r="R13" i="4"/>
  <c r="S13" i="4" s="1"/>
  <c r="R62" i="4"/>
  <c r="S62" i="4" s="1"/>
  <c r="R50" i="4"/>
  <c r="S50" i="4" s="1"/>
  <c r="R34" i="4"/>
  <c r="S34" i="4" s="1"/>
  <c r="R36" i="4"/>
  <c r="S36" i="4" s="1"/>
  <c r="R37" i="4"/>
  <c r="S37" i="4" s="1"/>
  <c r="R5" i="4"/>
  <c r="S5" i="4" s="1"/>
  <c r="R35" i="4"/>
  <c r="S35" i="4" s="1"/>
  <c r="R45" i="4"/>
  <c r="S45" i="4" s="1"/>
  <c r="R70" i="4"/>
  <c r="R25" i="4"/>
  <c r="S25" i="4" s="1"/>
  <c r="R55" i="4"/>
  <c r="S55" i="4" s="1"/>
  <c r="R33" i="4"/>
  <c r="S33" i="4" s="1"/>
  <c r="R58" i="4"/>
  <c r="S58" i="4" s="1"/>
  <c r="R28" i="4"/>
  <c r="S28" i="4" s="1"/>
  <c r="R63" i="4"/>
  <c r="S63" i="4" s="1"/>
  <c r="R68" i="4"/>
  <c r="S68" i="4" s="1"/>
  <c r="R42" i="4"/>
  <c r="S42" i="4" s="1"/>
  <c r="R59" i="4"/>
  <c r="S59" i="4" s="1"/>
  <c r="R43" i="4"/>
  <c r="S43" i="4" s="1"/>
  <c r="R10" i="4"/>
  <c r="S10" i="4" s="1"/>
  <c r="R20" i="4"/>
  <c r="S20" i="4" s="1"/>
  <c r="R12" i="4"/>
  <c r="S12" i="4" s="1"/>
  <c r="R38" i="4"/>
  <c r="S38" i="4" s="1"/>
  <c r="R64" i="4"/>
  <c r="S64" i="4" s="1"/>
  <c r="R65" i="4"/>
  <c r="S65" i="4" s="1"/>
  <c r="R56" i="4"/>
  <c r="S56" i="4" s="1"/>
  <c r="R66" i="4"/>
  <c r="S66" i="4" s="1"/>
  <c r="R26" i="4"/>
  <c r="S26" i="4" s="1"/>
  <c r="R41" i="4"/>
  <c r="S41" i="4" s="1"/>
  <c r="R18" i="4"/>
  <c r="S18" i="4" s="1"/>
  <c r="R71" i="4"/>
  <c r="R7" i="4"/>
  <c r="S7" i="4" s="1"/>
  <c r="R32" i="4"/>
  <c r="S32" i="4" s="1"/>
  <c r="R44" i="4"/>
  <c r="S44" i="4" s="1"/>
  <c r="R46" i="4"/>
  <c r="S46" i="4" s="1"/>
  <c r="R72" i="4"/>
  <c r="R24" i="4"/>
  <c r="S24" i="4" s="1"/>
  <c r="R6" i="4"/>
  <c r="S6" i="4" s="1"/>
  <c r="R19" i="4"/>
  <c r="S19" i="4" s="1"/>
  <c r="R27" i="4"/>
  <c r="S27" i="4" s="1"/>
  <c r="R67" i="4"/>
  <c r="S67" i="4" s="1"/>
  <c r="R21" i="4"/>
  <c r="S21" i="4" s="1"/>
  <c r="R31" i="4"/>
  <c r="S31" i="4" s="1"/>
  <c r="R22" i="4"/>
  <c r="S22" i="4" s="1"/>
  <c r="R47" i="4"/>
  <c r="S47" i="4" s="1"/>
  <c r="R14" i="4"/>
  <c r="S14" i="4" s="1"/>
  <c r="R16" i="4"/>
  <c r="S16" i="4" s="1"/>
  <c r="R74" i="4"/>
  <c r="R75" i="4"/>
  <c r="O29" i="4"/>
  <c r="P29" i="4"/>
  <c r="Q29" i="4"/>
  <c r="O73" i="4"/>
  <c r="P73" i="4"/>
  <c r="Q73" i="4"/>
  <c r="O23" i="4"/>
  <c r="P23" i="4"/>
  <c r="Q23" i="4"/>
  <c r="O48" i="4"/>
  <c r="P48" i="4"/>
  <c r="Q48" i="4"/>
  <c r="O15" i="4"/>
  <c r="P15" i="4"/>
  <c r="Q15" i="4"/>
  <c r="O17" i="4"/>
  <c r="P17" i="4"/>
  <c r="Q17" i="4"/>
  <c r="O69" i="4"/>
  <c r="P69" i="4"/>
  <c r="Q69" i="4"/>
  <c r="O53" i="4"/>
  <c r="P53" i="4"/>
  <c r="Q53" i="4"/>
  <c r="O39" i="4"/>
  <c r="P39" i="4"/>
  <c r="Q39" i="4"/>
  <c r="O11" i="4"/>
  <c r="P11" i="4"/>
  <c r="Q11" i="4"/>
  <c r="O60" i="4"/>
  <c r="P60" i="4"/>
  <c r="Q60" i="4"/>
  <c r="O54" i="4"/>
  <c r="P54" i="4"/>
  <c r="Q54" i="4"/>
  <c r="O30" i="4"/>
  <c r="P30" i="4"/>
  <c r="Q30" i="4"/>
  <c r="O57" i="4"/>
  <c r="P57" i="4"/>
  <c r="Q57" i="4"/>
  <c r="O40" i="4"/>
  <c r="P40" i="4"/>
  <c r="Q40" i="4"/>
  <c r="O9" i="4"/>
  <c r="P9" i="4"/>
  <c r="Q9" i="4"/>
  <c r="O51" i="4"/>
  <c r="P51" i="4"/>
  <c r="Q51" i="4"/>
  <c r="O8" i="4"/>
  <c r="P8" i="4"/>
  <c r="Q8" i="4"/>
  <c r="O49" i="4"/>
  <c r="P49" i="4"/>
  <c r="Q49" i="4"/>
  <c r="O61" i="4"/>
  <c r="P61" i="4"/>
  <c r="Q61" i="4"/>
  <c r="O4" i="4"/>
  <c r="P4" i="4"/>
  <c r="Q4" i="4"/>
  <c r="O52" i="4"/>
  <c r="P52" i="4"/>
  <c r="Q52" i="4"/>
  <c r="O13" i="4"/>
  <c r="P13" i="4"/>
  <c r="Q13" i="4"/>
  <c r="O62" i="4"/>
  <c r="P62" i="4"/>
  <c r="Q62" i="4"/>
  <c r="O50" i="4"/>
  <c r="P50" i="4"/>
  <c r="Q50" i="4"/>
  <c r="O34" i="4"/>
  <c r="P34" i="4"/>
  <c r="Q34" i="4"/>
  <c r="O36" i="4"/>
  <c r="P36" i="4"/>
  <c r="Q36" i="4"/>
  <c r="O37" i="4"/>
  <c r="P37" i="4"/>
  <c r="Q37" i="4"/>
  <c r="O5" i="4"/>
  <c r="P5" i="4"/>
  <c r="Q5" i="4"/>
  <c r="O35" i="4"/>
  <c r="P35" i="4"/>
  <c r="Q35" i="4"/>
  <c r="O45" i="4"/>
  <c r="P45" i="4"/>
  <c r="Q45" i="4"/>
  <c r="O70" i="4"/>
  <c r="P70" i="4"/>
  <c r="Q70" i="4"/>
  <c r="O25" i="4"/>
  <c r="P25" i="4"/>
  <c r="Q25" i="4"/>
  <c r="O55" i="4"/>
  <c r="P55" i="4"/>
  <c r="Q55" i="4"/>
  <c r="O33" i="4"/>
  <c r="P33" i="4"/>
  <c r="Q33" i="4"/>
  <c r="O58" i="4"/>
  <c r="P58" i="4"/>
  <c r="Q58" i="4"/>
  <c r="O28" i="4"/>
  <c r="P28" i="4"/>
  <c r="Q28" i="4"/>
  <c r="O63" i="4"/>
  <c r="P63" i="4"/>
  <c r="Q63" i="4"/>
  <c r="O68" i="4"/>
  <c r="P68" i="4"/>
  <c r="Q68" i="4"/>
  <c r="O42" i="4"/>
  <c r="P42" i="4"/>
  <c r="Q42" i="4"/>
  <c r="O59" i="4"/>
  <c r="P59" i="4"/>
  <c r="Q59" i="4"/>
  <c r="O43" i="4"/>
  <c r="P43" i="4"/>
  <c r="Q43" i="4"/>
  <c r="O10" i="4"/>
  <c r="P10" i="4"/>
  <c r="Q10" i="4"/>
  <c r="O20" i="4"/>
  <c r="P20" i="4"/>
  <c r="Q20" i="4"/>
  <c r="O12" i="4"/>
  <c r="P12" i="4"/>
  <c r="Q12" i="4"/>
  <c r="O38" i="4"/>
  <c r="P38" i="4"/>
  <c r="Q38" i="4"/>
  <c r="O64" i="4"/>
  <c r="P64" i="4"/>
  <c r="Q64" i="4"/>
  <c r="O65" i="4"/>
  <c r="P65" i="4"/>
  <c r="Q65" i="4"/>
  <c r="O56" i="4"/>
  <c r="P56" i="4"/>
  <c r="Q56" i="4"/>
  <c r="O66" i="4"/>
  <c r="P66" i="4"/>
  <c r="Q66" i="4"/>
  <c r="O26" i="4"/>
  <c r="P26" i="4"/>
  <c r="Q26" i="4"/>
  <c r="O41" i="4"/>
  <c r="P41" i="4"/>
  <c r="Q41" i="4"/>
  <c r="O18" i="4"/>
  <c r="P18" i="4"/>
  <c r="Q18" i="4"/>
  <c r="O71" i="4"/>
  <c r="P71" i="4"/>
  <c r="Q71" i="4"/>
  <c r="O7" i="4"/>
  <c r="P7" i="4"/>
  <c r="Q7" i="4"/>
  <c r="O32" i="4"/>
  <c r="P32" i="4"/>
  <c r="Q32" i="4"/>
  <c r="O44" i="4"/>
  <c r="P44" i="4"/>
  <c r="Q44" i="4"/>
  <c r="O46" i="4"/>
  <c r="P46" i="4"/>
  <c r="Q46" i="4"/>
  <c r="O72" i="4"/>
  <c r="P72" i="4"/>
  <c r="Q72" i="4"/>
  <c r="O24" i="4"/>
  <c r="P24" i="4"/>
  <c r="Q24" i="4"/>
  <c r="O6" i="4"/>
  <c r="P6" i="4"/>
  <c r="Q6" i="4"/>
  <c r="O19" i="4"/>
  <c r="P19" i="4"/>
  <c r="Q19" i="4"/>
  <c r="O27" i="4"/>
  <c r="P27" i="4"/>
  <c r="Q27" i="4"/>
  <c r="O67" i="4"/>
  <c r="P67" i="4"/>
  <c r="Q67" i="4"/>
  <c r="O21" i="4"/>
  <c r="P21" i="4"/>
  <c r="Q21" i="4"/>
  <c r="O31" i="4"/>
  <c r="P31" i="4"/>
  <c r="Q31" i="4"/>
  <c r="O22" i="4"/>
  <c r="P22" i="4"/>
  <c r="Q22" i="4"/>
  <c r="O47" i="4"/>
  <c r="P47" i="4"/>
  <c r="Q47" i="4"/>
  <c r="O14" i="4"/>
  <c r="P14" i="4"/>
  <c r="Q14" i="4"/>
  <c r="O16" i="4"/>
  <c r="P16" i="4"/>
  <c r="Q16" i="4"/>
  <c r="O74" i="4"/>
  <c r="P74" i="4"/>
  <c r="Q74" i="4"/>
  <c r="Q75" i="4"/>
  <c r="P75" i="4"/>
  <c r="O75" i="4"/>
  <c r="N29" i="4"/>
  <c r="N73" i="4"/>
  <c r="N23" i="4"/>
  <c r="N48" i="4"/>
  <c r="N15" i="4"/>
  <c r="N17" i="4"/>
  <c r="N69" i="4"/>
  <c r="N53" i="4"/>
  <c r="N39" i="4"/>
  <c r="N11" i="4"/>
  <c r="N60" i="4"/>
  <c r="N54" i="4"/>
  <c r="N30" i="4"/>
  <c r="N57" i="4"/>
  <c r="N40" i="4"/>
  <c r="N9" i="4"/>
  <c r="N51" i="4"/>
  <c r="N8" i="4"/>
  <c r="N49" i="4"/>
  <c r="N61" i="4"/>
  <c r="N4" i="4"/>
  <c r="N52" i="4"/>
  <c r="N13" i="4"/>
  <c r="N62" i="4"/>
  <c r="N50" i="4"/>
  <c r="N34" i="4"/>
  <c r="N36" i="4"/>
  <c r="N37" i="4"/>
  <c r="N5" i="4"/>
  <c r="N35" i="4"/>
  <c r="N45" i="4"/>
  <c r="N70" i="4"/>
  <c r="N25" i="4"/>
  <c r="N55" i="4"/>
  <c r="N33" i="4"/>
  <c r="N58" i="4"/>
  <c r="N28" i="4"/>
  <c r="N63" i="4"/>
  <c r="N68" i="4"/>
  <c r="N42" i="4"/>
  <c r="N59" i="4"/>
  <c r="N43" i="4"/>
  <c r="N10" i="4"/>
  <c r="N20" i="4"/>
  <c r="N12" i="4"/>
  <c r="N38" i="4"/>
  <c r="N64" i="4"/>
  <c r="N65" i="4"/>
  <c r="N56" i="4"/>
  <c r="N66" i="4"/>
  <c r="N26" i="4"/>
  <c r="N41" i="4"/>
  <c r="N18" i="4"/>
  <c r="N71" i="4"/>
  <c r="N7" i="4"/>
  <c r="N32" i="4"/>
  <c r="N44" i="4"/>
  <c r="N46" i="4"/>
  <c r="N72" i="4"/>
  <c r="N24" i="4"/>
  <c r="N6" i="4"/>
  <c r="N19" i="4"/>
  <c r="N27" i="4"/>
  <c r="N67" i="4"/>
  <c r="N21" i="4"/>
  <c r="N31" i="4"/>
  <c r="N22" i="4"/>
  <c r="N47" i="4"/>
  <c r="N14" i="4"/>
  <c r="N16" i="4"/>
  <c r="N74" i="4"/>
  <c r="N75" i="4"/>
  <c r="M29" i="4"/>
  <c r="M73" i="4"/>
  <c r="M23" i="4"/>
  <c r="M48" i="4"/>
  <c r="M15" i="4"/>
  <c r="M17" i="4"/>
  <c r="M69" i="4"/>
  <c r="M53" i="4"/>
  <c r="M39" i="4"/>
  <c r="M11" i="4"/>
  <c r="M60" i="4"/>
  <c r="M54" i="4"/>
  <c r="M30" i="4"/>
  <c r="M57" i="4"/>
  <c r="M40" i="4"/>
  <c r="M9" i="4"/>
  <c r="M51" i="4"/>
  <c r="M8" i="4"/>
  <c r="M49" i="4"/>
  <c r="M61" i="4"/>
  <c r="M4" i="4"/>
  <c r="M52" i="4"/>
  <c r="M13" i="4"/>
  <c r="M62" i="4"/>
  <c r="M50" i="4"/>
  <c r="M34" i="4"/>
  <c r="M36" i="4"/>
  <c r="M37" i="4"/>
  <c r="M5" i="4"/>
  <c r="M35" i="4"/>
  <c r="M45" i="4"/>
  <c r="M70" i="4"/>
  <c r="M25" i="4"/>
  <c r="M55" i="4"/>
  <c r="M33" i="4"/>
  <c r="M58" i="4"/>
  <c r="M28" i="4"/>
  <c r="M63" i="4"/>
  <c r="M68" i="4"/>
  <c r="M42" i="4"/>
  <c r="M59" i="4"/>
  <c r="M43" i="4"/>
  <c r="M10" i="4"/>
  <c r="M20" i="4"/>
  <c r="M12" i="4"/>
  <c r="M38" i="4"/>
  <c r="M64" i="4"/>
  <c r="M65" i="4"/>
  <c r="M56" i="4"/>
  <c r="M66" i="4"/>
  <c r="M26" i="4"/>
  <c r="M41" i="4"/>
  <c r="M18" i="4"/>
  <c r="M71" i="4"/>
  <c r="M7" i="4"/>
  <c r="M32" i="4"/>
  <c r="M44" i="4"/>
  <c r="M46" i="4"/>
  <c r="M72" i="4"/>
  <c r="M24" i="4"/>
  <c r="M6" i="4"/>
  <c r="M19" i="4"/>
  <c r="M27" i="4"/>
  <c r="M67" i="4"/>
  <c r="M21" i="4"/>
  <c r="M31" i="4"/>
  <c r="M22" i="4"/>
  <c r="M47" i="4"/>
  <c r="M14" i="4"/>
  <c r="M16" i="4"/>
  <c r="M74" i="4"/>
  <c r="M75" i="4"/>
  <c r="L29" i="4"/>
  <c r="L73" i="4"/>
  <c r="L23" i="4"/>
  <c r="L48" i="4"/>
  <c r="L15" i="4"/>
  <c r="L17" i="4"/>
  <c r="L69" i="4"/>
  <c r="L53" i="4"/>
  <c r="L39" i="4"/>
  <c r="L11" i="4"/>
  <c r="L60" i="4"/>
  <c r="L54" i="4"/>
  <c r="L30" i="4"/>
  <c r="L57" i="4"/>
  <c r="L40" i="4"/>
  <c r="L9" i="4"/>
  <c r="L51" i="4"/>
  <c r="L8" i="4"/>
  <c r="L49" i="4"/>
  <c r="L61" i="4"/>
  <c r="L4" i="4"/>
  <c r="L52" i="4"/>
  <c r="L13" i="4"/>
  <c r="L62" i="4"/>
  <c r="L50" i="4"/>
  <c r="L34" i="4"/>
  <c r="L36" i="4"/>
  <c r="L37" i="4"/>
  <c r="L5" i="4"/>
  <c r="L35" i="4"/>
  <c r="L45" i="4"/>
  <c r="L70" i="4"/>
  <c r="L25" i="4"/>
  <c r="L55" i="4"/>
  <c r="L33" i="4"/>
  <c r="L58" i="4"/>
  <c r="L28" i="4"/>
  <c r="L63" i="4"/>
  <c r="L68" i="4"/>
  <c r="L42" i="4"/>
  <c r="L59" i="4"/>
  <c r="L43" i="4"/>
  <c r="L10" i="4"/>
  <c r="L20" i="4"/>
  <c r="L12" i="4"/>
  <c r="L38" i="4"/>
  <c r="L64" i="4"/>
  <c r="L65" i="4"/>
  <c r="L56" i="4"/>
  <c r="L66" i="4"/>
  <c r="L26" i="4"/>
  <c r="L41" i="4"/>
  <c r="L18" i="4"/>
  <c r="L71" i="4"/>
  <c r="L7" i="4"/>
  <c r="L32" i="4"/>
  <c r="L44" i="4"/>
  <c r="L46" i="4"/>
  <c r="L72" i="4"/>
  <c r="L24" i="4"/>
  <c r="L6" i="4"/>
  <c r="L19" i="4"/>
  <c r="L27" i="4"/>
  <c r="L67" i="4"/>
  <c r="L21" i="4"/>
  <c r="L31" i="4"/>
  <c r="L22" i="4"/>
  <c r="L47" i="4"/>
  <c r="L14" i="4"/>
  <c r="L16" i="4"/>
  <c r="L74" i="4"/>
  <c r="L75" i="4"/>
</calcChain>
</file>

<file path=xl/sharedStrings.xml><?xml version="1.0" encoding="utf-8"?>
<sst xmlns="http://schemas.openxmlformats.org/spreadsheetml/2006/main" count="2255" uniqueCount="1262">
  <si>
    <t>Epreuve2</t>
  </si>
  <si>
    <t>Licence</t>
  </si>
  <si>
    <t>Nom</t>
  </si>
  <si>
    <t>Prenom</t>
  </si>
  <si>
    <t>Sexe</t>
  </si>
  <si>
    <t>Poids</t>
  </si>
  <si>
    <t>Nom_Club</t>
  </si>
  <si>
    <t>M</t>
  </si>
  <si>
    <t>55</t>
  </si>
  <si>
    <t>ATHLETIC JUDO AVENIR</t>
  </si>
  <si>
    <t>Fém</t>
  </si>
  <si>
    <t>F</t>
  </si>
  <si>
    <t>25</t>
  </si>
  <si>
    <t>JUDO CLUB FARENC</t>
  </si>
  <si>
    <t>Esteban</t>
  </si>
  <si>
    <t>29</t>
  </si>
  <si>
    <t>11/12/2007</t>
  </si>
  <si>
    <t>49</t>
  </si>
  <si>
    <t>ESCALE JUDO MARSEILLE</t>
  </si>
  <si>
    <t>CS CADENEAUX</t>
  </si>
  <si>
    <t>Remi</t>
  </si>
  <si>
    <t>JUDO CLUB MILLOIS</t>
  </si>
  <si>
    <t>ATALAYA</t>
  </si>
  <si>
    <t>JUDO SP.VITROLLES</t>
  </si>
  <si>
    <t>Alexandre</t>
  </si>
  <si>
    <t>DOJO PROVENCAL</t>
  </si>
  <si>
    <t>42</t>
  </si>
  <si>
    <t>JUDO CLUB ST LOUIS</t>
  </si>
  <si>
    <t>Ryad</t>
  </si>
  <si>
    <t>J.C.ARLESIEN</t>
  </si>
  <si>
    <t>JUDO CLUB A.I.L. ROUSSET</t>
  </si>
  <si>
    <t>G.H.B.C. JUDO</t>
  </si>
  <si>
    <t>Anis</t>
  </si>
  <si>
    <t>Theo</t>
  </si>
  <si>
    <t>24/08/2007</t>
  </si>
  <si>
    <t>GIGNAC JUDO CLUB</t>
  </si>
  <si>
    <t>35</t>
  </si>
  <si>
    <t>JUDO JUJITSU CHATEAURENARD</t>
  </si>
  <si>
    <t>04/06/2007</t>
  </si>
  <si>
    <t>Agathe</t>
  </si>
  <si>
    <t>J.C.YASUMOTO</t>
  </si>
  <si>
    <t>47</t>
  </si>
  <si>
    <t>J.C. POING CHAUD</t>
  </si>
  <si>
    <t>16/01/2007</t>
  </si>
  <si>
    <t>ISTRES JUDO</t>
  </si>
  <si>
    <t>32</t>
  </si>
  <si>
    <t>S.C.O.SEPTEMOIS</t>
  </si>
  <si>
    <t>Tristan</t>
  </si>
  <si>
    <t>13/05/2008</t>
  </si>
  <si>
    <t>33</t>
  </si>
  <si>
    <t>AMICALE JUDO MARSEILLE (AJM)</t>
  </si>
  <si>
    <t>30</t>
  </si>
  <si>
    <t>Thomas</t>
  </si>
  <si>
    <t>40</t>
  </si>
  <si>
    <t>KODOKAN CIOTADEN</t>
  </si>
  <si>
    <t>27</t>
  </si>
  <si>
    <t>ASPTT MARSEILLE</t>
  </si>
  <si>
    <t>ARTS MARTIAUX SAUSSETOIS</t>
  </si>
  <si>
    <t>22/04/2008</t>
  </si>
  <si>
    <t>CLEMENT</t>
  </si>
  <si>
    <t>20/02/2008</t>
  </si>
  <si>
    <t>CJL ST CHAMAS</t>
  </si>
  <si>
    <t>JC FR.EGUILLES JUDO</t>
  </si>
  <si>
    <t>Ange</t>
  </si>
  <si>
    <t>Nolan</t>
  </si>
  <si>
    <t>15/09/2008</t>
  </si>
  <si>
    <t>Yanis</t>
  </si>
  <si>
    <t>Mathis</t>
  </si>
  <si>
    <t>31/01/2008</t>
  </si>
  <si>
    <t>11/06/2007</t>
  </si>
  <si>
    <t>34</t>
  </si>
  <si>
    <t>Leo</t>
  </si>
  <si>
    <t>JUDO CLUB DE TRETS</t>
  </si>
  <si>
    <t>44</t>
  </si>
  <si>
    <t>23/07/2008</t>
  </si>
  <si>
    <t>J.C.GARDANNE</t>
  </si>
  <si>
    <t>Baptiste</t>
  </si>
  <si>
    <t>JUDO CLUB ALLAUCH</t>
  </si>
  <si>
    <t>FERNANDEZ</t>
  </si>
  <si>
    <t>JUDO CLUB ROUGUIERE</t>
  </si>
  <si>
    <t>10/12/2007</t>
  </si>
  <si>
    <t>36</t>
  </si>
  <si>
    <t>11/05/2008</t>
  </si>
  <si>
    <t>CSM SECTION JUDO</t>
  </si>
  <si>
    <t>Cameron</t>
  </si>
  <si>
    <t>JUDO CLUB AURIOL</t>
  </si>
  <si>
    <t>Melina</t>
  </si>
  <si>
    <t>SMUC MARSEILLE</t>
  </si>
  <si>
    <t>26/05/2007</t>
  </si>
  <si>
    <t>M.J.C.PLAN DE CUQUES</t>
  </si>
  <si>
    <t>Mathys</t>
  </si>
  <si>
    <t>Maxence</t>
  </si>
  <si>
    <t>29/10/2007</t>
  </si>
  <si>
    <t>Clement</t>
  </si>
  <si>
    <t>Jade</t>
  </si>
  <si>
    <t>16/10/2008</t>
  </si>
  <si>
    <t>39</t>
  </si>
  <si>
    <t>JC MONPLAISIR</t>
  </si>
  <si>
    <t>Adam</t>
  </si>
  <si>
    <t>14/01/2008</t>
  </si>
  <si>
    <t>Ethan</t>
  </si>
  <si>
    <t>22/05/2008</t>
  </si>
  <si>
    <t>02/09/2008</t>
  </si>
  <si>
    <t>10/05/2007</t>
  </si>
  <si>
    <t>JUDO CLUB AUBAGNE-LA CIOTAT</t>
  </si>
  <si>
    <t>Rayan</t>
  </si>
  <si>
    <t>11/06/2008</t>
  </si>
  <si>
    <t>MICHEL</t>
  </si>
  <si>
    <t>16/02/2007</t>
  </si>
  <si>
    <t>Eliot</t>
  </si>
  <si>
    <t>Jeanne</t>
  </si>
  <si>
    <t>14/08/2008</t>
  </si>
  <si>
    <t>20/12/2007</t>
  </si>
  <si>
    <t>18/03/2008</t>
  </si>
  <si>
    <t>15/10/2008</t>
  </si>
  <si>
    <t>AIX UNIVERSITE CLUB JUDO</t>
  </si>
  <si>
    <t>10/03/2007</t>
  </si>
  <si>
    <t>A.S. CEYRESTE</t>
  </si>
  <si>
    <t>14/05/2007</t>
  </si>
  <si>
    <t>02/01/2008</t>
  </si>
  <si>
    <t>Nathan</t>
  </si>
  <si>
    <t>DOJO 13</t>
  </si>
  <si>
    <t>Mathias</t>
  </si>
  <si>
    <t>10/10/2008</t>
  </si>
  <si>
    <t>Gaspard</t>
  </si>
  <si>
    <t>JUDO CLUB SAINT MARC</t>
  </si>
  <si>
    <t>AP JUDO 13</t>
  </si>
  <si>
    <t>Anthony</t>
  </si>
  <si>
    <t>Sarah</t>
  </si>
  <si>
    <t>13/01/2007</t>
  </si>
  <si>
    <t>43</t>
  </si>
  <si>
    <t>Mathieu</t>
  </si>
  <si>
    <t>Enzo</t>
  </si>
  <si>
    <t>Antoine</t>
  </si>
  <si>
    <t>28/02/2008</t>
  </si>
  <si>
    <t>Tom</t>
  </si>
  <si>
    <t>26/12/2007</t>
  </si>
  <si>
    <t>Gabriel</t>
  </si>
  <si>
    <t>FOS JUDO JU-JITSU</t>
  </si>
  <si>
    <t>25/05/2007</t>
  </si>
  <si>
    <t>Elouan</t>
  </si>
  <si>
    <t>Gr2 Fém</t>
  </si>
  <si>
    <t>F29112008ATALA01</t>
  </si>
  <si>
    <t>Anaelle</t>
  </si>
  <si>
    <t>29/11/2008</t>
  </si>
  <si>
    <t>27,7</t>
  </si>
  <si>
    <t>F13012007MICHE01</t>
  </si>
  <si>
    <t>Toscane</t>
  </si>
  <si>
    <t>24,9</t>
  </si>
  <si>
    <t>F07122007ROUSS01</t>
  </si>
  <si>
    <t>ROUSSEL</t>
  </si>
  <si>
    <t>Aurelie</t>
  </si>
  <si>
    <t>07/12/2007</t>
  </si>
  <si>
    <t>29,9</t>
  </si>
  <si>
    <t>E S C L JUDO</t>
  </si>
  <si>
    <t>F09122008VILLA01</t>
  </si>
  <si>
    <t>VILLARD</t>
  </si>
  <si>
    <t>Ambre</t>
  </si>
  <si>
    <t>09/12/2008</t>
  </si>
  <si>
    <t>F14032008ZERIG01</t>
  </si>
  <si>
    <t>ZERIG</t>
  </si>
  <si>
    <t>Aya</t>
  </si>
  <si>
    <t>14/03/2008</t>
  </si>
  <si>
    <t>28,6</t>
  </si>
  <si>
    <t>PROVENCE JUDO JUJITSU CLUB</t>
  </si>
  <si>
    <t>Gr3 Fém</t>
  </si>
  <si>
    <t>F12102008BENHA01</t>
  </si>
  <si>
    <t>BENHALIMA</t>
  </si>
  <si>
    <t>Amira</t>
  </si>
  <si>
    <t>12/10/2008</t>
  </si>
  <si>
    <t>30,9</t>
  </si>
  <si>
    <t>F27012008CLARE01</t>
  </si>
  <si>
    <t>CLARETON</t>
  </si>
  <si>
    <t>Eileen</t>
  </si>
  <si>
    <t>27/01/2008</t>
  </si>
  <si>
    <t>31,7</t>
  </si>
  <si>
    <t>F17072008DOMEN01</t>
  </si>
  <si>
    <t>DOMENGE</t>
  </si>
  <si>
    <t>Maeva</t>
  </si>
  <si>
    <t>17/07/2008</t>
  </si>
  <si>
    <t>31</t>
  </si>
  <si>
    <t>F27032008FREMO01</t>
  </si>
  <si>
    <t>FREMONT</t>
  </si>
  <si>
    <t>Mathilde</t>
  </si>
  <si>
    <t>27/03/2008</t>
  </si>
  <si>
    <t>F11022007ICARD01</t>
  </si>
  <si>
    <t>ICARD</t>
  </si>
  <si>
    <t>11/02/2007</t>
  </si>
  <si>
    <t>30,7</t>
  </si>
  <si>
    <t>F16092008LOURD01</t>
  </si>
  <si>
    <t>LOURDIN-LACOTTE</t>
  </si>
  <si>
    <t>Clea</t>
  </si>
  <si>
    <t>16/09/2008</t>
  </si>
  <si>
    <t>F13042008MURET01</t>
  </si>
  <si>
    <t>MURET</t>
  </si>
  <si>
    <t>Lucie</t>
  </si>
  <si>
    <t>13/04/2008</t>
  </si>
  <si>
    <t>F10092007OUDIN01</t>
  </si>
  <si>
    <t>OUDIN</t>
  </si>
  <si>
    <t>10/09/2007</t>
  </si>
  <si>
    <t>32,4</t>
  </si>
  <si>
    <t>F16102008TOUIT01</t>
  </si>
  <si>
    <t>TOUITOU</t>
  </si>
  <si>
    <t>Anais</t>
  </si>
  <si>
    <t>31,4</t>
  </si>
  <si>
    <t>ECOLE AM DES ALPILLES</t>
  </si>
  <si>
    <t>Gr4 Fém</t>
  </si>
  <si>
    <t>F11092008DAHMA01</t>
  </si>
  <si>
    <t>DAHMANI</t>
  </si>
  <si>
    <t>Layna</t>
  </si>
  <si>
    <t>11/09/2008</t>
  </si>
  <si>
    <t>33,2</t>
  </si>
  <si>
    <t>F25112008EL*MO01</t>
  </si>
  <si>
    <t>EL MORABIT</t>
  </si>
  <si>
    <t>Safaa</t>
  </si>
  <si>
    <t>25/11/2008</t>
  </si>
  <si>
    <t>32,9</t>
  </si>
  <si>
    <t>F30052008GHIO*01</t>
  </si>
  <si>
    <t>GHIO</t>
  </si>
  <si>
    <t>30/05/2008</t>
  </si>
  <si>
    <t>F20122007GOLE*01</t>
  </si>
  <si>
    <t>GOLE</t>
  </si>
  <si>
    <t>Noelie</t>
  </si>
  <si>
    <t>34,2</t>
  </si>
  <si>
    <t>F22102008KEHLE01</t>
  </si>
  <si>
    <t>KEHLE</t>
  </si>
  <si>
    <t>Hinata</t>
  </si>
  <si>
    <t>22/10/2008</t>
  </si>
  <si>
    <t>32,5</t>
  </si>
  <si>
    <t>F01012008LAHKI01</t>
  </si>
  <si>
    <t>LAHKIM</t>
  </si>
  <si>
    <t>Kaoutar</t>
  </si>
  <si>
    <t>01/01/2008</t>
  </si>
  <si>
    <t>33,1</t>
  </si>
  <si>
    <t>F20012007PERRE01</t>
  </si>
  <si>
    <t>PERRET RAMBAUD SARRASI</t>
  </si>
  <si>
    <t>Anna</t>
  </si>
  <si>
    <t>20/01/2007</t>
  </si>
  <si>
    <t>34,1</t>
  </si>
  <si>
    <t>F04062008ROMEA01</t>
  </si>
  <si>
    <t>ROMEAS</t>
  </si>
  <si>
    <t>Chloe</t>
  </si>
  <si>
    <t>04/06/2008</t>
  </si>
  <si>
    <t>32,6</t>
  </si>
  <si>
    <t>OLYMP.CABRIES CALAS</t>
  </si>
  <si>
    <t>F16052008SECIM01</t>
  </si>
  <si>
    <t>SECIME</t>
  </si>
  <si>
    <t>Maelys</t>
  </si>
  <si>
    <t>16/05/2008</t>
  </si>
  <si>
    <t>33,4</t>
  </si>
  <si>
    <t>JUDO KAI MARIGNANE</t>
  </si>
  <si>
    <t>Gr5 Fém</t>
  </si>
  <si>
    <t>F08072008BAUDR01</t>
  </si>
  <si>
    <t>BAUDRILLARD</t>
  </si>
  <si>
    <t>Lisa</t>
  </si>
  <si>
    <t>08/07/2008</t>
  </si>
  <si>
    <t>37,4</t>
  </si>
  <si>
    <t>F18022008LE*NE01</t>
  </si>
  <si>
    <t>LE NEVEZ</t>
  </si>
  <si>
    <t>Loane</t>
  </si>
  <si>
    <t>18/02/2008</t>
  </si>
  <si>
    <t>36,7</t>
  </si>
  <si>
    <t>F22032008LOPEZ01</t>
  </si>
  <si>
    <t>LOPEZ</t>
  </si>
  <si>
    <t>22/03/2008</t>
  </si>
  <si>
    <t>36,4</t>
  </si>
  <si>
    <t>F05022008PONS*01</t>
  </si>
  <si>
    <t>PONS</t>
  </si>
  <si>
    <t>Charlotte</t>
  </si>
  <si>
    <t>05/02/2008</t>
  </si>
  <si>
    <t>36,5</t>
  </si>
  <si>
    <t>F25082007TOUCH01</t>
  </si>
  <si>
    <t>TOUCHARD</t>
  </si>
  <si>
    <t>Eleane</t>
  </si>
  <si>
    <t>25/08/2007</t>
  </si>
  <si>
    <t>34,6</t>
  </si>
  <si>
    <t>F11062007VAN*M01</t>
  </si>
  <si>
    <t>VAN MULLEM</t>
  </si>
  <si>
    <t>Coline</t>
  </si>
  <si>
    <t>36,6</t>
  </si>
  <si>
    <t>Gr6 Fém</t>
  </si>
  <si>
    <t>F05102008BELHA01</t>
  </si>
  <si>
    <t>BELHADJ</t>
  </si>
  <si>
    <t>Lina</t>
  </si>
  <si>
    <t>05/10/2008</t>
  </si>
  <si>
    <t>39,9</t>
  </si>
  <si>
    <t>F25042008BISSI01</t>
  </si>
  <si>
    <t>BISSIAU LE GOANVIC</t>
  </si>
  <si>
    <t>Oceane</t>
  </si>
  <si>
    <t>25/04/2008</t>
  </si>
  <si>
    <t>40,1</t>
  </si>
  <si>
    <t>F27052007DE*AR01</t>
  </si>
  <si>
    <t>DE ARBUES MOREIRA</t>
  </si>
  <si>
    <t>Liou</t>
  </si>
  <si>
    <t>27/05/2007</t>
  </si>
  <si>
    <t>40,6</t>
  </si>
  <si>
    <t>DOJO RAPHELOIS</t>
  </si>
  <si>
    <t>F15032007GALLE02</t>
  </si>
  <si>
    <t>GALLET</t>
  </si>
  <si>
    <t>Camille</t>
  </si>
  <si>
    <t>15/03/2007</t>
  </si>
  <si>
    <t>38,7</t>
  </si>
  <si>
    <t>F09042008MINER01</t>
  </si>
  <si>
    <t>MINERAUD</t>
  </si>
  <si>
    <t>09/04/2008</t>
  </si>
  <si>
    <t>39,2</t>
  </si>
  <si>
    <t>F03122007SALIK01</t>
  </si>
  <si>
    <t>SALIK</t>
  </si>
  <si>
    <t>Alya</t>
  </si>
  <si>
    <t>03/12/2007</t>
  </si>
  <si>
    <t>38,1</t>
  </si>
  <si>
    <t>F03122007SEGAU01</t>
  </si>
  <si>
    <t>SEGAUD</t>
  </si>
  <si>
    <t>Julia</t>
  </si>
  <si>
    <t>39,3</t>
  </si>
  <si>
    <t>F22012008TRILL01</t>
  </si>
  <si>
    <t>TRILLES</t>
  </si>
  <si>
    <t>Phenycia</t>
  </si>
  <si>
    <t>22/01/2008</t>
  </si>
  <si>
    <t>41,3</t>
  </si>
  <si>
    <t>Gr7 Fém</t>
  </si>
  <si>
    <t>F08062007BERKA01</t>
  </si>
  <si>
    <t>BERKAT</t>
  </si>
  <si>
    <t>Tara</t>
  </si>
  <si>
    <t>08/06/2007</t>
  </si>
  <si>
    <t>43,2</t>
  </si>
  <si>
    <t>F13032008CALIE01</t>
  </si>
  <si>
    <t>CALIENDO</t>
  </si>
  <si>
    <t>Orianne</t>
  </si>
  <si>
    <t>13/03/2008</t>
  </si>
  <si>
    <t>JUDO CLUB DE MEYREUIL</t>
  </si>
  <si>
    <t>F01042007CHIAV01</t>
  </si>
  <si>
    <t>CHIAVARINO</t>
  </si>
  <si>
    <t>Eva</t>
  </si>
  <si>
    <t>01/04/2007</t>
  </si>
  <si>
    <t>F03052007COMNI01</t>
  </si>
  <si>
    <t>COMNINOS</t>
  </si>
  <si>
    <t>Lison</t>
  </si>
  <si>
    <t>03/05/2007</t>
  </si>
  <si>
    <t>43,9</t>
  </si>
  <si>
    <t>F08052007ELKEC01</t>
  </si>
  <si>
    <t>ELKECHAI</t>
  </si>
  <si>
    <t>Rania</t>
  </si>
  <si>
    <t>08/05/2007</t>
  </si>
  <si>
    <t>43,7</t>
  </si>
  <si>
    <t>BUSHIDO CLUB PROVENCE</t>
  </si>
  <si>
    <t/>
  </si>
  <si>
    <t>LOVICIONI PLOUNDE</t>
  </si>
  <si>
    <t>Lola</t>
  </si>
  <si>
    <t>42,7</t>
  </si>
  <si>
    <t>F21052007LUPER01</t>
  </si>
  <si>
    <t>LUPERINI</t>
  </si>
  <si>
    <t>Lena</t>
  </si>
  <si>
    <t>21/05/2007</t>
  </si>
  <si>
    <t>JC ST MARCEL FERROVIAIRE</t>
  </si>
  <si>
    <t>F27122008MEKKI01</t>
  </si>
  <si>
    <t>MEKKI DAOUADJI</t>
  </si>
  <si>
    <t>Zina</t>
  </si>
  <si>
    <t>27/12/2008</t>
  </si>
  <si>
    <t>43,5</t>
  </si>
  <si>
    <t>F02082008REZZO01</t>
  </si>
  <si>
    <t>REZZOUG</t>
  </si>
  <si>
    <t>02/08/2008</t>
  </si>
  <si>
    <t>Gr8 Fém</t>
  </si>
  <si>
    <t>F25112007ABDOU01</t>
  </si>
  <si>
    <t>ABDOU</t>
  </si>
  <si>
    <t>Ines</t>
  </si>
  <si>
    <t>25/11/2007</t>
  </si>
  <si>
    <t>ENTENTE SPORT.MAZARGUES JUDO</t>
  </si>
  <si>
    <t>F15012008BURCE01</t>
  </si>
  <si>
    <t>BURCEV</t>
  </si>
  <si>
    <t>15/01/2008</t>
  </si>
  <si>
    <t>46,5</t>
  </si>
  <si>
    <t>F08022008FERNA01</t>
  </si>
  <si>
    <t>Louna</t>
  </si>
  <si>
    <t>08/02/2008</t>
  </si>
  <si>
    <t>46,9</t>
  </si>
  <si>
    <t>F01042007LE*FO01</t>
  </si>
  <si>
    <t>LE FOL</t>
  </si>
  <si>
    <t>Enora</t>
  </si>
  <si>
    <t>46,6</t>
  </si>
  <si>
    <t>PEYPIN JUDO</t>
  </si>
  <si>
    <t>Gr9 Fém</t>
  </si>
  <si>
    <t>F06062008AYARI01</t>
  </si>
  <si>
    <t>AYARI</t>
  </si>
  <si>
    <t>Cherazade</t>
  </si>
  <si>
    <t>06/06/2008</t>
  </si>
  <si>
    <t>50,6</t>
  </si>
  <si>
    <t>F14012008BENZA01</t>
  </si>
  <si>
    <t>BENZAIAK MEDIANO</t>
  </si>
  <si>
    <t>Miriam</t>
  </si>
  <si>
    <t>54,5</t>
  </si>
  <si>
    <t>JUDO CLUB BEAUMONT MARSEILLE</t>
  </si>
  <si>
    <t>F25052007BOU*M01</t>
  </si>
  <si>
    <t>BOU MALHAB</t>
  </si>
  <si>
    <t>50,9</t>
  </si>
  <si>
    <t>F20032007ESCAL01</t>
  </si>
  <si>
    <t>ESCALANTE</t>
  </si>
  <si>
    <t>Manuela</t>
  </si>
  <si>
    <t>20/03/2007</t>
  </si>
  <si>
    <t>53,4</t>
  </si>
  <si>
    <t>F07022008KENZI01</t>
  </si>
  <si>
    <t>KENZI</t>
  </si>
  <si>
    <t>07/02/2008</t>
  </si>
  <si>
    <t>52,3</t>
  </si>
  <si>
    <t>F26012008MAIDI01</t>
  </si>
  <si>
    <t>MAIDI</t>
  </si>
  <si>
    <t>Chayma</t>
  </si>
  <si>
    <t>26/01/2008</t>
  </si>
  <si>
    <t>52,7</t>
  </si>
  <si>
    <t>F30102007MURA-01</t>
  </si>
  <si>
    <t>MURA-GARCIA</t>
  </si>
  <si>
    <t>Ana</t>
  </si>
  <si>
    <t>30/10/2007</t>
  </si>
  <si>
    <t>F24052007PERPI01</t>
  </si>
  <si>
    <t>PERPIGNANE</t>
  </si>
  <si>
    <t>24/05/2007</t>
  </si>
  <si>
    <t>Gr10 Fém</t>
  </si>
  <si>
    <t>F26122007BESSE01</t>
  </si>
  <si>
    <t>BESSERADI</t>
  </si>
  <si>
    <t>Fatima Zohra</t>
  </si>
  <si>
    <t>58,2</t>
  </si>
  <si>
    <t>F17082007MENDY01</t>
  </si>
  <si>
    <t>MENDY</t>
  </si>
  <si>
    <t>17/08/2007</t>
  </si>
  <si>
    <t>61,9</t>
  </si>
  <si>
    <t>Gr1 32kg</t>
  </si>
  <si>
    <t>M15122008BELLU01</t>
  </si>
  <si>
    <t>BELLUCCI</t>
  </si>
  <si>
    <t>Pierrick</t>
  </si>
  <si>
    <t>15/12/2008</t>
  </si>
  <si>
    <t>25,1</t>
  </si>
  <si>
    <t>BOURAS</t>
  </si>
  <si>
    <t>Yessine</t>
  </si>
  <si>
    <t>JC MIDORI NO BOKUJO</t>
  </si>
  <si>
    <t>M03102008CARRO01</t>
  </si>
  <si>
    <t>CARRODANO</t>
  </si>
  <si>
    <t>03/10/2008</t>
  </si>
  <si>
    <t>23,7</t>
  </si>
  <si>
    <t>M05042008DONAT01</t>
  </si>
  <si>
    <t>DONATI</t>
  </si>
  <si>
    <t>Damien</t>
  </si>
  <si>
    <t>05/04/2008</t>
  </si>
  <si>
    <t>26</t>
  </si>
  <si>
    <t>M13042008GAULT01</t>
  </si>
  <si>
    <t>GAULTIER</t>
  </si>
  <si>
    <t>25,7</t>
  </si>
  <si>
    <t>Gr2 32kg</t>
  </si>
  <si>
    <t>M27022008ATROU01</t>
  </si>
  <si>
    <t>ATROUCHE</t>
  </si>
  <si>
    <t>Abdelhaq</t>
  </si>
  <si>
    <t>27/02/2008</t>
  </si>
  <si>
    <t>27,2</t>
  </si>
  <si>
    <t>M31122008BLIN*01</t>
  </si>
  <si>
    <t>BLIN JANUEL</t>
  </si>
  <si>
    <t>Matteo</t>
  </si>
  <si>
    <t>31/12/2008</t>
  </si>
  <si>
    <t>27,1</t>
  </si>
  <si>
    <t>CL.CASSIDAIN A.M.</t>
  </si>
  <si>
    <t>M03092008BURES01</t>
  </si>
  <si>
    <t>BURESI</t>
  </si>
  <si>
    <t>03/09/2008</t>
  </si>
  <si>
    <t>26,6</t>
  </si>
  <si>
    <t>M12052008CHIAP01</t>
  </si>
  <si>
    <t>CHIAPPINI</t>
  </si>
  <si>
    <t>Romain</t>
  </si>
  <si>
    <t>12/05/2008</t>
  </si>
  <si>
    <t>27,3</t>
  </si>
  <si>
    <t>M02012008HAROU01</t>
  </si>
  <si>
    <t>HAROUTIOUNIAN</t>
  </si>
  <si>
    <t>Hakok</t>
  </si>
  <si>
    <t>26,1</t>
  </si>
  <si>
    <t>J.C.LA BARASSE</t>
  </si>
  <si>
    <t>M06062008LAFFI01</t>
  </si>
  <si>
    <t>LAFFITE</t>
  </si>
  <si>
    <t>26,5</t>
  </si>
  <si>
    <t>M10122008MOMY*01</t>
  </si>
  <si>
    <t>MOMY</t>
  </si>
  <si>
    <t>10/12/2008</t>
  </si>
  <si>
    <t>26,9</t>
  </si>
  <si>
    <t>M03062008TRINQ01</t>
  </si>
  <si>
    <t>TRINQUET</t>
  </si>
  <si>
    <t>Arnaud</t>
  </si>
  <si>
    <t>03/06/2008</t>
  </si>
  <si>
    <t>M30052008VENEZ01</t>
  </si>
  <si>
    <t>VENEZIANO-BROCCIA</t>
  </si>
  <si>
    <t>Gr3 32kg</t>
  </si>
  <si>
    <t>M17112008ARCIS02</t>
  </si>
  <si>
    <t>ARCIS</t>
  </si>
  <si>
    <t>17/11/2008</t>
  </si>
  <si>
    <t>28,9</t>
  </si>
  <si>
    <t>BENRAHOU LETELLIER</t>
  </si>
  <si>
    <t>Naim</t>
  </si>
  <si>
    <t>29/07/2007</t>
  </si>
  <si>
    <t>29,2</t>
  </si>
  <si>
    <t>M15052008CHAMP01</t>
  </si>
  <si>
    <t>CHAMPAUZAS DUPARAY</t>
  </si>
  <si>
    <t>15/05/2008</t>
  </si>
  <si>
    <t>27,4</t>
  </si>
  <si>
    <t>LOREAUX</t>
  </si>
  <si>
    <t>14/05/2008</t>
  </si>
  <si>
    <t>M09092008PATER01</t>
  </si>
  <si>
    <t>PATEREK</t>
  </si>
  <si>
    <t>09/09/2008</t>
  </si>
  <si>
    <t>27,8</t>
  </si>
  <si>
    <t>M10082008PENEZ01</t>
  </si>
  <si>
    <t>PENEZ</t>
  </si>
  <si>
    <t>10/08/2008</t>
  </si>
  <si>
    <t>28,8</t>
  </si>
  <si>
    <t>M02082008SANE*01</t>
  </si>
  <si>
    <t>SANE</t>
  </si>
  <si>
    <t>Malanh</t>
  </si>
  <si>
    <t>M21112008SIBAU01</t>
  </si>
  <si>
    <t>SIBAUD</t>
  </si>
  <si>
    <t>Lehyan</t>
  </si>
  <si>
    <t>21/11/2008</t>
  </si>
  <si>
    <t>28,5</t>
  </si>
  <si>
    <t>M09022008SIMON01</t>
  </si>
  <si>
    <t>SIMOND</t>
  </si>
  <si>
    <t>09/02/2008</t>
  </si>
  <si>
    <t>Gr4 32kg</t>
  </si>
  <si>
    <t>M01122008ANTAR01</t>
  </si>
  <si>
    <t>ANTAR</t>
  </si>
  <si>
    <t>01/12/2008</t>
  </si>
  <si>
    <t>M20112008ASCIO01</t>
  </si>
  <si>
    <t>ASCIONE</t>
  </si>
  <si>
    <t>Gianni</t>
  </si>
  <si>
    <t>20/11/2008</t>
  </si>
  <si>
    <t>M25102008CARRE01</t>
  </si>
  <si>
    <t>CARRENO</t>
  </si>
  <si>
    <t>25/10/2008</t>
  </si>
  <si>
    <t>M02122007DIDIE01</t>
  </si>
  <si>
    <t>DIDIER</t>
  </si>
  <si>
    <t>Victor</t>
  </si>
  <si>
    <t>02/12/2007</t>
  </si>
  <si>
    <t>30,2</t>
  </si>
  <si>
    <t>DOJO GEMENOSIEN</t>
  </si>
  <si>
    <t>M04072008GUELL01</t>
  </si>
  <si>
    <t>GUELLIL</t>
  </si>
  <si>
    <t>Ilyes</t>
  </si>
  <si>
    <t>04/07/2008</t>
  </si>
  <si>
    <t>M04052007JENDO01</t>
  </si>
  <si>
    <t>JENDOUBI</t>
  </si>
  <si>
    <t>Walid</t>
  </si>
  <si>
    <t>04/05/2007</t>
  </si>
  <si>
    <t>M06052008LUCIA01</t>
  </si>
  <si>
    <t>LUCIANI</t>
  </si>
  <si>
    <t>Joachim</t>
  </si>
  <si>
    <t>06/05/2008</t>
  </si>
  <si>
    <t>29,8</t>
  </si>
  <si>
    <t>DOJO DE LA PENNE SUR HUVEAUNE</t>
  </si>
  <si>
    <t>M09092008PEDRO01</t>
  </si>
  <si>
    <t>PEDRO-JOSE</t>
  </si>
  <si>
    <t>M21102008RUL**02</t>
  </si>
  <si>
    <t>RUL</t>
  </si>
  <si>
    <t>21/10/2008</t>
  </si>
  <si>
    <t>Gr5 32kg</t>
  </si>
  <si>
    <t>M31012007AMORO01</t>
  </si>
  <si>
    <t>AMOROS</t>
  </si>
  <si>
    <t>Alexis</t>
  </si>
  <si>
    <t>31/01/2007</t>
  </si>
  <si>
    <t>30,8</t>
  </si>
  <si>
    <t>M23122008ARMEL01</t>
  </si>
  <si>
    <t>ARMELLINI</t>
  </si>
  <si>
    <t>Alexi</t>
  </si>
  <si>
    <t>23/12/2008</t>
  </si>
  <si>
    <t>M01042008CHOCH01</t>
  </si>
  <si>
    <t>CHOCHON SOTO</t>
  </si>
  <si>
    <t>Rafael</t>
  </si>
  <si>
    <t>01/04/2008</t>
  </si>
  <si>
    <t>30,6</t>
  </si>
  <si>
    <t>M16072008DOLIV01</t>
  </si>
  <si>
    <t>DOLIVEIRA</t>
  </si>
  <si>
    <t>Ewan</t>
  </si>
  <si>
    <t>16/07/2008</t>
  </si>
  <si>
    <t>31,1</t>
  </si>
  <si>
    <t>M11052008FABRE01</t>
  </si>
  <si>
    <t>FABRE</t>
  </si>
  <si>
    <t>M04052007JENDO02</t>
  </si>
  <si>
    <t>Ziad</t>
  </si>
  <si>
    <t>30,4</t>
  </si>
  <si>
    <t>M24052008LEMAI01</t>
  </si>
  <si>
    <t>LEMAIN</t>
  </si>
  <si>
    <t>24/05/2008</t>
  </si>
  <si>
    <t>M16042007PETTE01</t>
  </si>
  <si>
    <t>PETTE</t>
  </si>
  <si>
    <t>Marceau</t>
  </si>
  <si>
    <t>16/04/2007</t>
  </si>
  <si>
    <t>M12082008SOUSK01</t>
  </si>
  <si>
    <t>SOUSKANOV</t>
  </si>
  <si>
    <t>12/08/2008</t>
  </si>
  <si>
    <t>Gr6 32kg</t>
  </si>
  <si>
    <t>M02092008CHEDE01</t>
  </si>
  <si>
    <t>CHEDED</t>
  </si>
  <si>
    <t>Isaac</t>
  </si>
  <si>
    <t>31,2</t>
  </si>
  <si>
    <t>M15092008COLLA01</t>
  </si>
  <si>
    <t>COLLADO</t>
  </si>
  <si>
    <t>Nolhan</t>
  </si>
  <si>
    <t>31,9</t>
  </si>
  <si>
    <t>JUDO JUJITSU COTE BLEUE</t>
  </si>
  <si>
    <t>M21062008DUMAS01</t>
  </si>
  <si>
    <t>DUMAS</t>
  </si>
  <si>
    <t>Cyril</t>
  </si>
  <si>
    <t>21/06/2008</t>
  </si>
  <si>
    <t>M04062007GALTI01</t>
  </si>
  <si>
    <t>GALTIER</t>
  </si>
  <si>
    <t>Marin</t>
  </si>
  <si>
    <t>31,6</t>
  </si>
  <si>
    <t>M14022008LEROY01</t>
  </si>
  <si>
    <t>LEROY</t>
  </si>
  <si>
    <t>Dorian</t>
  </si>
  <si>
    <t>14/02/2008</t>
  </si>
  <si>
    <t>M29102007MONGE01</t>
  </si>
  <si>
    <t>MONGELLAS</t>
  </si>
  <si>
    <t>Liam</t>
  </si>
  <si>
    <t>M30032007PEIGN01</t>
  </si>
  <si>
    <t>PEIGNON</t>
  </si>
  <si>
    <t>Oscar</t>
  </si>
  <si>
    <t>30/03/2007</t>
  </si>
  <si>
    <t>M29072008RAYNA01</t>
  </si>
  <si>
    <t>RAYNAUT</t>
  </si>
  <si>
    <t>29/07/2008</t>
  </si>
  <si>
    <t>31,3</t>
  </si>
  <si>
    <t>Gr7 32kg</t>
  </si>
  <si>
    <t>M01032008BOLON02</t>
  </si>
  <si>
    <t>BOLONI</t>
  </si>
  <si>
    <t>Noa</t>
  </si>
  <si>
    <t>01/03/2008</t>
  </si>
  <si>
    <t>M19092007BOUCA01</t>
  </si>
  <si>
    <t>BOUCASSER</t>
  </si>
  <si>
    <t>Corentin</t>
  </si>
  <si>
    <t>19/09/2007</t>
  </si>
  <si>
    <t>32,2</t>
  </si>
  <si>
    <t>M13062007FIORE01</t>
  </si>
  <si>
    <t>FIORENTINO</t>
  </si>
  <si>
    <t>13/06/2007</t>
  </si>
  <si>
    <t>M26052007GALER01</t>
  </si>
  <si>
    <t>GALERA</t>
  </si>
  <si>
    <t>Juaquin</t>
  </si>
  <si>
    <t>M31072007GASSI01</t>
  </si>
  <si>
    <t>GASSIER</t>
  </si>
  <si>
    <t>Thibault</t>
  </si>
  <si>
    <t>31/07/2007</t>
  </si>
  <si>
    <t>32,1</t>
  </si>
  <si>
    <t>M27082007GELAB01</t>
  </si>
  <si>
    <t>GELABERT-RODRIGUEZ</t>
  </si>
  <si>
    <t>27/08/2007</t>
  </si>
  <si>
    <t>M10102008JULLI01</t>
  </si>
  <si>
    <t>JULLIARD</t>
  </si>
  <si>
    <t>M04092008KARKA01</t>
  </si>
  <si>
    <t>KARKAR</t>
  </si>
  <si>
    <t>Mohih</t>
  </si>
  <si>
    <t>04/09/2008</t>
  </si>
  <si>
    <t>M31122007VEIDI01</t>
  </si>
  <si>
    <t>VEIDIG</t>
  </si>
  <si>
    <t>Arthur</t>
  </si>
  <si>
    <t>31/12/2007</t>
  </si>
  <si>
    <t>Gr1 36kg</t>
  </si>
  <si>
    <t>M20022008ABIDI01</t>
  </si>
  <si>
    <t>ABIDI</t>
  </si>
  <si>
    <t>Kassim</t>
  </si>
  <si>
    <t>32,7</t>
  </si>
  <si>
    <t>M25062008BROCH01</t>
  </si>
  <si>
    <t>BROCHETON</t>
  </si>
  <si>
    <t>Loic</t>
  </si>
  <si>
    <t>25/06/2008</t>
  </si>
  <si>
    <t>32,8</t>
  </si>
  <si>
    <t>M13102008DELSU01</t>
  </si>
  <si>
    <t>DELSUS</t>
  </si>
  <si>
    <t>13/10/2008</t>
  </si>
  <si>
    <t>M18032008DUBOU01</t>
  </si>
  <si>
    <t>DUBOURGET</t>
  </si>
  <si>
    <t>M29072007JULIA01</t>
  </si>
  <si>
    <t>JULIA</t>
  </si>
  <si>
    <t>M25072007MAHSE01</t>
  </si>
  <si>
    <t>MAHSEUR</t>
  </si>
  <si>
    <t>Djibril</t>
  </si>
  <si>
    <t>25/07/2007</t>
  </si>
  <si>
    <t>M23112008MIRAB01</t>
  </si>
  <si>
    <t>MIRABEL</t>
  </si>
  <si>
    <t>Florian</t>
  </si>
  <si>
    <t>23/11/2008</t>
  </si>
  <si>
    <t>M11062008MISTR01</t>
  </si>
  <si>
    <t>MISTRETTA</t>
  </si>
  <si>
    <t>Ugo</t>
  </si>
  <si>
    <t>M22042008VILLA02</t>
  </si>
  <si>
    <t>VILLA</t>
  </si>
  <si>
    <t>Tim</t>
  </si>
  <si>
    <t>Gr2 36kg</t>
  </si>
  <si>
    <t>M20112007BALBI01</t>
  </si>
  <si>
    <t>BALBIANI</t>
  </si>
  <si>
    <t>20/11/2007</t>
  </si>
  <si>
    <t>33,6</t>
  </si>
  <si>
    <t>M19102007CIAMP01</t>
  </si>
  <si>
    <t>CIAMPI</t>
  </si>
  <si>
    <t>19/10/2007</t>
  </si>
  <si>
    <t>M19062008DILAR01</t>
  </si>
  <si>
    <t>DILARD</t>
  </si>
  <si>
    <t>19/06/2008</t>
  </si>
  <si>
    <t>M21122008FOIN*01</t>
  </si>
  <si>
    <t>FOIN</t>
  </si>
  <si>
    <t>21/12/2008</t>
  </si>
  <si>
    <t>33,9</t>
  </si>
  <si>
    <t>M23122007GARCH01</t>
  </si>
  <si>
    <t>GARCHI</t>
  </si>
  <si>
    <t>Nael</t>
  </si>
  <si>
    <t>23/12/2007</t>
  </si>
  <si>
    <t>33,5</t>
  </si>
  <si>
    <t>M18012007KHLOU01</t>
  </si>
  <si>
    <t>KHLOUFI</t>
  </si>
  <si>
    <t>Amine</t>
  </si>
  <si>
    <t>18/01/2007</t>
  </si>
  <si>
    <t>33,3</t>
  </si>
  <si>
    <t>M25042008KNERR01</t>
  </si>
  <si>
    <t>KNERR</t>
  </si>
  <si>
    <t>33,8</t>
  </si>
  <si>
    <t>M09052008MECHA01</t>
  </si>
  <si>
    <t>MECHAI</t>
  </si>
  <si>
    <t>Idriss</t>
  </si>
  <si>
    <t>09/05/2008</t>
  </si>
  <si>
    <t>LA PHALANGE DU LACYDON</t>
  </si>
  <si>
    <t>M21032008MILCE01</t>
  </si>
  <si>
    <t>MILCENT</t>
  </si>
  <si>
    <t>21/03/2008</t>
  </si>
  <si>
    <t>Gr3 36kg</t>
  </si>
  <si>
    <t>M31122007AMORY01</t>
  </si>
  <si>
    <t>AMORY</t>
  </si>
  <si>
    <t>34,9</t>
  </si>
  <si>
    <t>M01032008BOLON01</t>
  </si>
  <si>
    <t>Sacha</t>
  </si>
  <si>
    <t>34,3</t>
  </si>
  <si>
    <t>M20062007CASTA01</t>
  </si>
  <si>
    <t>CASTAGNA</t>
  </si>
  <si>
    <t>Mateo</t>
  </si>
  <si>
    <t>20/06/2007</t>
  </si>
  <si>
    <t>34,7</t>
  </si>
  <si>
    <t>M16022007CERAT01</t>
  </si>
  <si>
    <t>CERATTO</t>
  </si>
  <si>
    <t>M17072008DOMEN01</t>
  </si>
  <si>
    <t>Evan</t>
  </si>
  <si>
    <t>M07012008HADDA01</t>
  </si>
  <si>
    <t>HADDAD</t>
  </si>
  <si>
    <t>Sofiane</t>
  </si>
  <si>
    <t>07/01/2008</t>
  </si>
  <si>
    <t>34,5</t>
  </si>
  <si>
    <t>GARLABAN ARTS MARTIAUX</t>
  </si>
  <si>
    <t>M01022007KARKA01</t>
  </si>
  <si>
    <t>Iwan</t>
  </si>
  <si>
    <t>01/02/2007</t>
  </si>
  <si>
    <t>34,8</t>
  </si>
  <si>
    <t>M12112008KORIC01</t>
  </si>
  <si>
    <t>KORICHI</t>
  </si>
  <si>
    <t>12/11/2008</t>
  </si>
  <si>
    <t>M27032007LEDUC01</t>
  </si>
  <si>
    <t>LEDUC GALAND</t>
  </si>
  <si>
    <t>27/03/2007</t>
  </si>
  <si>
    <t>Gr4 36kg</t>
  </si>
  <si>
    <t>M24082007ABDES01</t>
  </si>
  <si>
    <t>ABDESSAMAD</t>
  </si>
  <si>
    <t>Karim</t>
  </si>
  <si>
    <t>35,2</t>
  </si>
  <si>
    <t>M04062008ALESS01</t>
  </si>
  <si>
    <t>ALESSI</t>
  </si>
  <si>
    <t>35,9</t>
  </si>
  <si>
    <t>M29072007ALIBE01</t>
  </si>
  <si>
    <t>ALIBEKOV</t>
  </si>
  <si>
    <t>Amin</t>
  </si>
  <si>
    <t>35,1</t>
  </si>
  <si>
    <t>M22082007CHAZE01</t>
  </si>
  <si>
    <t>CHAZELLE</t>
  </si>
  <si>
    <t>22/08/2007</t>
  </si>
  <si>
    <t>35,8</t>
  </si>
  <si>
    <t>M30092007MAATA01</t>
  </si>
  <si>
    <t>MAATALLAH</t>
  </si>
  <si>
    <t>Ismail</t>
  </si>
  <si>
    <t>30/09/2007</t>
  </si>
  <si>
    <t>M21012007MUGNI01</t>
  </si>
  <si>
    <t>MUGNIER DAGUET</t>
  </si>
  <si>
    <t>21/01/2007</t>
  </si>
  <si>
    <t>M07052007PAOLI01</t>
  </si>
  <si>
    <t>PAOLI</t>
  </si>
  <si>
    <t>Angelo</t>
  </si>
  <si>
    <t>07/05/2007</t>
  </si>
  <si>
    <t>35,6</t>
  </si>
  <si>
    <t>M05062007PELE*01</t>
  </si>
  <si>
    <t>PELE CACCAVALE</t>
  </si>
  <si>
    <t>05/06/2007</t>
  </si>
  <si>
    <t>35,5</t>
  </si>
  <si>
    <t>M10032007RIQUO01</t>
  </si>
  <si>
    <t>RIQUOIR</t>
  </si>
  <si>
    <t>35,3</t>
  </si>
  <si>
    <t>Gr5 36kg</t>
  </si>
  <si>
    <t>M21072007ANDRI01</t>
  </si>
  <si>
    <t>ANDRIEUX</t>
  </si>
  <si>
    <t>21/07/2007</t>
  </si>
  <si>
    <t>M08102007CHARE01</t>
  </si>
  <si>
    <t>CHAREYRE</t>
  </si>
  <si>
    <t>Lucas</t>
  </si>
  <si>
    <t>08/10/2007</t>
  </si>
  <si>
    <t>38</t>
  </si>
  <si>
    <t>M21122008CUEST01</t>
  </si>
  <si>
    <t>CUESTA</t>
  </si>
  <si>
    <t>M05092008FEDDA01</t>
  </si>
  <si>
    <t>FEDDAL</t>
  </si>
  <si>
    <t>Mohamed</t>
  </si>
  <si>
    <t>05/09/2008</t>
  </si>
  <si>
    <t>M03072008GUILL01</t>
  </si>
  <si>
    <t>GUILLOT</t>
  </si>
  <si>
    <t>03/07/2008</t>
  </si>
  <si>
    <t>M18042008LOUNE02</t>
  </si>
  <si>
    <t>LOUNES</t>
  </si>
  <si>
    <t>Litni</t>
  </si>
  <si>
    <t>18/04/2008</t>
  </si>
  <si>
    <t>37,3</t>
  </si>
  <si>
    <t>M19072008MADI*01</t>
  </si>
  <si>
    <t>MADI</t>
  </si>
  <si>
    <t>Fares</t>
  </si>
  <si>
    <t>19/07/2008</t>
  </si>
  <si>
    <t>M17122007QUENI01</t>
  </si>
  <si>
    <t>QUENIN</t>
  </si>
  <si>
    <t>17/12/2007</t>
  </si>
  <si>
    <t>36,8</t>
  </si>
  <si>
    <t>Gr1 42kg</t>
  </si>
  <si>
    <t>M09122008CHAPE01</t>
  </si>
  <si>
    <t>CHAPEL</t>
  </si>
  <si>
    <t>Francois</t>
  </si>
  <si>
    <t>M16062008CHEBI01</t>
  </si>
  <si>
    <t>CHEBINI</t>
  </si>
  <si>
    <t>Arslane</t>
  </si>
  <si>
    <t>16/06/2008</t>
  </si>
  <si>
    <t>36,2</t>
  </si>
  <si>
    <t>M08102008JIRSA01</t>
  </si>
  <si>
    <t>JIRSA</t>
  </si>
  <si>
    <t>Yannis</t>
  </si>
  <si>
    <t>08/10/2008</t>
  </si>
  <si>
    <t>M10102008LANGH01</t>
  </si>
  <si>
    <t>LANGHAM</t>
  </si>
  <si>
    <t>M25032008MARTI01</t>
  </si>
  <si>
    <t>MARTINO</t>
  </si>
  <si>
    <t>25/03/2008</t>
  </si>
  <si>
    <t>M27012008MEBRO01</t>
  </si>
  <si>
    <t>MEBROUKINE</t>
  </si>
  <si>
    <t>Kylian</t>
  </si>
  <si>
    <t>M24062008PASCA02</t>
  </si>
  <si>
    <t>PASCAL ADOUL</t>
  </si>
  <si>
    <t>24/06/2008</t>
  </si>
  <si>
    <t>36,3</t>
  </si>
  <si>
    <t>M23062008SALAS01</t>
  </si>
  <si>
    <t>SALAS</t>
  </si>
  <si>
    <t>Badis</t>
  </si>
  <si>
    <t>23/06/2008</t>
  </si>
  <si>
    <t>M17042008XAVIE01</t>
  </si>
  <si>
    <t>XAVIER</t>
  </si>
  <si>
    <t>Louca</t>
  </si>
  <si>
    <t>17/04/2008</t>
  </si>
  <si>
    <t>Gr2 42kg</t>
  </si>
  <si>
    <t>M01012007BELGH01</t>
  </si>
  <si>
    <t>BELGHOMARI</t>
  </si>
  <si>
    <t>Islem Nourellah</t>
  </si>
  <si>
    <t>01/01/2007</t>
  </si>
  <si>
    <t>AJCM SPORT ET CULTURE</t>
  </si>
  <si>
    <t>M27122007BERRO01</t>
  </si>
  <si>
    <t>BERROUBACHE</t>
  </si>
  <si>
    <t>Maxime</t>
  </si>
  <si>
    <t>27/12/2007</t>
  </si>
  <si>
    <t>M14062007CACLA01</t>
  </si>
  <si>
    <t>CACLATZIS</t>
  </si>
  <si>
    <t>14/06/2007</t>
  </si>
  <si>
    <t>M06042007CAQUI01</t>
  </si>
  <si>
    <t>CAQUINEAU</t>
  </si>
  <si>
    <t>06/04/2007</t>
  </si>
  <si>
    <t>37,7</t>
  </si>
  <si>
    <t>M21032008FAUBL01</t>
  </si>
  <si>
    <t>FAUBLADIER</t>
  </si>
  <si>
    <t>37,2</t>
  </si>
  <si>
    <t>M14012008IDRI*01</t>
  </si>
  <si>
    <t>IDRI</t>
  </si>
  <si>
    <t>Chahine</t>
  </si>
  <si>
    <t>37,9</t>
  </si>
  <si>
    <t>M04072007KESHI01</t>
  </si>
  <si>
    <t>KESHISHEV</t>
  </si>
  <si>
    <t>Viktor</t>
  </si>
  <si>
    <t>04/07/2007</t>
  </si>
  <si>
    <t>M29022008STAMM01</t>
  </si>
  <si>
    <t>STAMMEGNA</t>
  </si>
  <si>
    <t>29/02/2008</t>
  </si>
  <si>
    <t>37,6</t>
  </si>
  <si>
    <t>Gr3 42kg</t>
  </si>
  <si>
    <t>M15122008AMORO01</t>
  </si>
  <si>
    <t>38,5</t>
  </si>
  <si>
    <t>M05062008CAIX*01</t>
  </si>
  <si>
    <t>CAIX</t>
  </si>
  <si>
    <t>Tao</t>
  </si>
  <si>
    <t>05/06/2008</t>
  </si>
  <si>
    <t>38,3</t>
  </si>
  <si>
    <t>M29052008CALLA01</t>
  </si>
  <si>
    <t>CALLAIS CHANTRAN</t>
  </si>
  <si>
    <t>Ghilyan</t>
  </si>
  <si>
    <t>29/05/2008</t>
  </si>
  <si>
    <t>38,6</t>
  </si>
  <si>
    <t>M06012007COCHE01</t>
  </si>
  <si>
    <t>COCHET</t>
  </si>
  <si>
    <t>06/01/2007</t>
  </si>
  <si>
    <t>M29042008MALTE01</t>
  </si>
  <si>
    <t>MALTERRE</t>
  </si>
  <si>
    <t>Malo</t>
  </si>
  <si>
    <t>29/04/2008</t>
  </si>
  <si>
    <t>38,9</t>
  </si>
  <si>
    <t>M16052008MANIV01</t>
  </si>
  <si>
    <t>MANIVET</t>
  </si>
  <si>
    <t>M14022007SICAR01</t>
  </si>
  <si>
    <t>SICARD</t>
  </si>
  <si>
    <t>Raphael</t>
  </si>
  <si>
    <t>14/02/2007</t>
  </si>
  <si>
    <t>38,2</t>
  </si>
  <si>
    <t>M11062008SIFIS01</t>
  </si>
  <si>
    <t>SIFIS</t>
  </si>
  <si>
    <t>M27122008VIGNE01</t>
  </si>
  <si>
    <t>VIGNES JACQUIER</t>
  </si>
  <si>
    <t>38,8</t>
  </si>
  <si>
    <t>Gr4 42kg</t>
  </si>
  <si>
    <t>M23072008DELAN01</t>
  </si>
  <si>
    <t>DELANNOY</t>
  </si>
  <si>
    <t>39,6</t>
  </si>
  <si>
    <t>M17022007EYRAR01</t>
  </si>
  <si>
    <t>EYRARD</t>
  </si>
  <si>
    <t>17/02/2007</t>
  </si>
  <si>
    <t>M10052007JAULI01</t>
  </si>
  <si>
    <t>JAULIE</t>
  </si>
  <si>
    <t>M17052007LE*RA01</t>
  </si>
  <si>
    <t>LE RAT</t>
  </si>
  <si>
    <t>Milos</t>
  </si>
  <si>
    <t>17/05/2007</t>
  </si>
  <si>
    <t>M11032008MARTI01</t>
  </si>
  <si>
    <t>MARTICHON</t>
  </si>
  <si>
    <t>Jules</t>
  </si>
  <si>
    <t>11/03/2008</t>
  </si>
  <si>
    <t>39,4</t>
  </si>
  <si>
    <t>M03052007PADOV01</t>
  </si>
  <si>
    <t>PADOVANI</t>
  </si>
  <si>
    <t>Mel</t>
  </si>
  <si>
    <t>M25052007PARRA01</t>
  </si>
  <si>
    <t>PARRA</t>
  </si>
  <si>
    <t>39,1</t>
  </si>
  <si>
    <t>M19032008PORCH01</t>
  </si>
  <si>
    <t>PORCHEDDU</t>
  </si>
  <si>
    <t>Tomy</t>
  </si>
  <si>
    <t>19/03/2008</t>
  </si>
  <si>
    <t>M30092008ROLL*01</t>
  </si>
  <si>
    <t>ROLL</t>
  </si>
  <si>
    <t>30/09/2008</t>
  </si>
  <si>
    <t>Gr5 42kg</t>
  </si>
  <si>
    <t>M10122008BENEL01</t>
  </si>
  <si>
    <t>BENELHADJ</t>
  </si>
  <si>
    <t>Ifsen</t>
  </si>
  <si>
    <t>M19062008BERJO01</t>
  </si>
  <si>
    <t>BERJON</t>
  </si>
  <si>
    <t>40,5</t>
  </si>
  <si>
    <t>M15092008HACHE01</t>
  </si>
  <si>
    <t>HACHEMAOUI</t>
  </si>
  <si>
    <t>Michail</t>
  </si>
  <si>
    <t>M16012007LAFFO01</t>
  </si>
  <si>
    <t>LAFFONT MULLER</t>
  </si>
  <si>
    <t>41,9</t>
  </si>
  <si>
    <t>M14052007LEMAR01</t>
  </si>
  <si>
    <t>LEMARCHAND</t>
  </si>
  <si>
    <t>41</t>
  </si>
  <si>
    <t>M31012008LOREN01</t>
  </si>
  <si>
    <t>LORENZINI</t>
  </si>
  <si>
    <t>M15112007RANC*01</t>
  </si>
  <si>
    <t>RANC</t>
  </si>
  <si>
    <t>15/11/2007</t>
  </si>
  <si>
    <t>41,8</t>
  </si>
  <si>
    <t>M01052008TOUBO01</t>
  </si>
  <si>
    <t>TOUBOL</t>
  </si>
  <si>
    <t>01/05/2008</t>
  </si>
  <si>
    <t>41,1</t>
  </si>
  <si>
    <t>M07122007VERME01</t>
  </si>
  <si>
    <t>VERMEERSCH</t>
  </si>
  <si>
    <t>Lorick</t>
  </si>
  <si>
    <t>Gr6 42kg</t>
  </si>
  <si>
    <t>M28052007BENDA01</t>
  </si>
  <si>
    <t>BENDANO</t>
  </si>
  <si>
    <t>Gaultier</t>
  </si>
  <si>
    <t>28/05/2007</t>
  </si>
  <si>
    <t>M27082007KUMSA01</t>
  </si>
  <si>
    <t>KUMSAEN</t>
  </si>
  <si>
    <t>Kawin</t>
  </si>
  <si>
    <t>M06052008SALVA01</t>
  </si>
  <si>
    <t>SALVATICO</t>
  </si>
  <si>
    <t>M25042007SCELL01</t>
  </si>
  <si>
    <t>SCELLES-NALIN</t>
  </si>
  <si>
    <t>Erwan</t>
  </si>
  <si>
    <t>25/04/2007</t>
  </si>
  <si>
    <t>42,6</t>
  </si>
  <si>
    <t>Gr1 +42kg</t>
  </si>
  <si>
    <t>M14012008BARTH01</t>
  </si>
  <si>
    <t>BARTHELET</t>
  </si>
  <si>
    <t>43,8</t>
  </si>
  <si>
    <t>ECOLE A M DE CABRIES (EAMC)</t>
  </si>
  <si>
    <t>M06022008CLEME02</t>
  </si>
  <si>
    <t>06/02/2008</t>
  </si>
  <si>
    <t>M16042007FERRE01</t>
  </si>
  <si>
    <t>FERRER</t>
  </si>
  <si>
    <t>Aaron</t>
  </si>
  <si>
    <t>42,4</t>
  </si>
  <si>
    <t>M15082007GINI*02</t>
  </si>
  <si>
    <t>GINI</t>
  </si>
  <si>
    <t>Martin</t>
  </si>
  <si>
    <t>15/08/2007</t>
  </si>
  <si>
    <t>M13052008MONTI01</t>
  </si>
  <si>
    <t>MONTI</t>
  </si>
  <si>
    <t>Anton</t>
  </si>
  <si>
    <t>M16012007ROTHO01</t>
  </si>
  <si>
    <t>ROTHON</t>
  </si>
  <si>
    <t>Robin</t>
  </si>
  <si>
    <t>41,4</t>
  </si>
  <si>
    <t>M20082008SALAS01</t>
  </si>
  <si>
    <t>SALAS VARELA</t>
  </si>
  <si>
    <t>20/08/2008</t>
  </si>
  <si>
    <t>M19122008SCAND01</t>
  </si>
  <si>
    <t>SCANDELLARI</t>
  </si>
  <si>
    <t>19/12/2008</t>
  </si>
  <si>
    <t>43,3</t>
  </si>
  <si>
    <t>M15072008TONDU01</t>
  </si>
  <si>
    <t>TONDU</t>
  </si>
  <si>
    <t>15/07/2008</t>
  </si>
  <si>
    <t>42,3</t>
  </si>
  <si>
    <t>Gr2 +42kg</t>
  </si>
  <si>
    <t>M15072007BARMA01</t>
  </si>
  <si>
    <t>BARMAKIAN</t>
  </si>
  <si>
    <t>15/07/2007</t>
  </si>
  <si>
    <t>44,6</t>
  </si>
  <si>
    <t>M28032008BOUZI01</t>
  </si>
  <si>
    <t>BOUZIANE</t>
  </si>
  <si>
    <t>Hedy</t>
  </si>
  <si>
    <t>28/03/2008</t>
  </si>
  <si>
    <t>45</t>
  </si>
  <si>
    <t>M13012007BREST04</t>
  </si>
  <si>
    <t>BREST</t>
  </si>
  <si>
    <t>Etienne</t>
  </si>
  <si>
    <t>45,4</t>
  </si>
  <si>
    <t>M09122008DALE*01</t>
  </si>
  <si>
    <t>DALE</t>
  </si>
  <si>
    <t>M07022007LAUDU01</t>
  </si>
  <si>
    <t>LAUDUN</t>
  </si>
  <si>
    <t>Valentin</t>
  </si>
  <si>
    <t>07/02/2007</t>
  </si>
  <si>
    <t>45,3</t>
  </si>
  <si>
    <t>M16122007LAURA02</t>
  </si>
  <si>
    <t>LAURAIN LEMERLE</t>
  </si>
  <si>
    <t>Ishton</t>
  </si>
  <si>
    <t>16/12/2007</t>
  </si>
  <si>
    <t>M27082008LIARD01</t>
  </si>
  <si>
    <t>LIARD</t>
  </si>
  <si>
    <t>27/08/2008</t>
  </si>
  <si>
    <t>44,2</t>
  </si>
  <si>
    <t>M18112008PASCA01</t>
  </si>
  <si>
    <t>PASCAL</t>
  </si>
  <si>
    <t>18/11/2008</t>
  </si>
  <si>
    <t>44,9</t>
  </si>
  <si>
    <t>M01052008RACOI01</t>
  </si>
  <si>
    <t>RACOIS</t>
  </si>
  <si>
    <t>Timeo</t>
  </si>
  <si>
    <t>44,5</t>
  </si>
  <si>
    <t>Gr3 +42kg</t>
  </si>
  <si>
    <t>M14102007BENDA02</t>
  </si>
  <si>
    <t>BENDAHMANE</t>
  </si>
  <si>
    <t>Anouar</t>
  </si>
  <si>
    <t>14/10/2007</t>
  </si>
  <si>
    <t>M25112007BLASC02</t>
  </si>
  <si>
    <t>BLASCO</t>
  </si>
  <si>
    <t>M25072008CHARR01</t>
  </si>
  <si>
    <t>CHARRON ALBAZ</t>
  </si>
  <si>
    <t>Yoan</t>
  </si>
  <si>
    <t>25/07/2008</t>
  </si>
  <si>
    <t>M11012007GARAB01</t>
  </si>
  <si>
    <t>GARABEDIAN</t>
  </si>
  <si>
    <t>11/01/2007</t>
  </si>
  <si>
    <t>45,9</t>
  </si>
  <si>
    <t>M22052008LARBI01</t>
  </si>
  <si>
    <t>LARBI</t>
  </si>
  <si>
    <t>M26012007LAZRA01</t>
  </si>
  <si>
    <t>LAZRAQ</t>
  </si>
  <si>
    <t>26/01/2007</t>
  </si>
  <si>
    <t>M08022007LIXFE01</t>
  </si>
  <si>
    <t>LIXFE</t>
  </si>
  <si>
    <t>Yohan</t>
  </si>
  <si>
    <t>08/02/2007</t>
  </si>
  <si>
    <t>M05062008TACHO01</t>
  </si>
  <si>
    <t>TACHOUAFT</t>
  </si>
  <si>
    <t>Jeremie</t>
  </si>
  <si>
    <t>47,2</t>
  </si>
  <si>
    <t>M28012008TOUZA02</t>
  </si>
  <si>
    <t>TOUZANI</t>
  </si>
  <si>
    <t>Houdayfa</t>
  </si>
  <si>
    <t>28/01/2008</t>
  </si>
  <si>
    <t>46,3</t>
  </si>
  <si>
    <t>Gr4 +42kg</t>
  </si>
  <si>
    <t>CAMIL</t>
  </si>
  <si>
    <t>Alaoui</t>
  </si>
  <si>
    <t>M09072008CIRAV01</t>
  </si>
  <si>
    <t>CIRAVOLO</t>
  </si>
  <si>
    <t>Eddy</t>
  </si>
  <si>
    <t>09/07/2008</t>
  </si>
  <si>
    <t>49,5</t>
  </si>
  <si>
    <t>M22052007COSTI01</t>
  </si>
  <si>
    <t>COSTIN</t>
  </si>
  <si>
    <t>Andrei</t>
  </si>
  <si>
    <t>22/05/2007</t>
  </si>
  <si>
    <t>48,5</t>
  </si>
  <si>
    <t>M01032007FEDDA01</t>
  </si>
  <si>
    <t>Houdaifa</t>
  </si>
  <si>
    <t>01/03/2007</t>
  </si>
  <si>
    <t>48,9</t>
  </si>
  <si>
    <t>M04062007KOPIN01</t>
  </si>
  <si>
    <t>KOPINSKI</t>
  </si>
  <si>
    <t>M01052007NEGRE01</t>
  </si>
  <si>
    <t>NEGRE</t>
  </si>
  <si>
    <t>Ilyas</t>
  </si>
  <si>
    <t>01/05/2007</t>
  </si>
  <si>
    <t>49,1</t>
  </si>
  <si>
    <t>M20062007PERRO01</t>
  </si>
  <si>
    <t>PERROT</t>
  </si>
  <si>
    <t>49,4</t>
  </si>
  <si>
    <t>M05012007RACCA01</t>
  </si>
  <si>
    <t>RACCAH</t>
  </si>
  <si>
    <t>Batiste</t>
  </si>
  <si>
    <t>05/01/2007</t>
  </si>
  <si>
    <t>47,3</t>
  </si>
  <si>
    <t>M15052007SIMON01</t>
  </si>
  <si>
    <t>SIMONNET</t>
  </si>
  <si>
    <t>Marius</t>
  </si>
  <si>
    <t>15/05/2007</t>
  </si>
  <si>
    <t>48,4</t>
  </si>
  <si>
    <t>Gr5 +42kg</t>
  </si>
  <si>
    <t>M07102007AICHO01</t>
  </si>
  <si>
    <t>AICHOUBA</t>
  </si>
  <si>
    <t>Imed</t>
  </si>
  <si>
    <t>07/10/2007</t>
  </si>
  <si>
    <t>52,5</t>
  </si>
  <si>
    <t>M14092007BELGR01</t>
  </si>
  <si>
    <t>BELGROUNE</t>
  </si>
  <si>
    <t>14/09/2007</t>
  </si>
  <si>
    <t>51,5</t>
  </si>
  <si>
    <t>M14072008CERUT01</t>
  </si>
  <si>
    <t>CERUTTI</t>
  </si>
  <si>
    <t>14/07/2008</t>
  </si>
  <si>
    <t>49,6</t>
  </si>
  <si>
    <t>M28022008FENTO01</t>
  </si>
  <si>
    <t>FENTOUS</t>
  </si>
  <si>
    <t>Hamza</t>
  </si>
  <si>
    <t>49,8</t>
  </si>
  <si>
    <t>M10012008LENGL01</t>
  </si>
  <si>
    <t>LENGLIN</t>
  </si>
  <si>
    <t>Walter</t>
  </si>
  <si>
    <t>10/01/2008</t>
  </si>
  <si>
    <t>52</t>
  </si>
  <si>
    <t>M13072008LO***01</t>
  </si>
  <si>
    <t>LO</t>
  </si>
  <si>
    <t>Seydina</t>
  </si>
  <si>
    <t>13/07/2008</t>
  </si>
  <si>
    <t>53,8</t>
  </si>
  <si>
    <t>M16012007MOUSS01</t>
  </si>
  <si>
    <t>MOUSSAOUI</t>
  </si>
  <si>
    <t>Zadi</t>
  </si>
  <si>
    <t>52,4</t>
  </si>
  <si>
    <t>M08022007VANNU02</t>
  </si>
  <si>
    <t>VANNUCCI</t>
  </si>
  <si>
    <t>Jules Hermione</t>
  </si>
  <si>
    <t>M23062008ZAAFA01</t>
  </si>
  <si>
    <t>ZAAFANE</t>
  </si>
  <si>
    <t>Mohamed Amine</t>
  </si>
  <si>
    <t>54</t>
  </si>
  <si>
    <t>Gr6 +42kg</t>
  </si>
  <si>
    <t>M15012007ASSOL02</t>
  </si>
  <si>
    <t>ASSOLEN</t>
  </si>
  <si>
    <t>15/01/2007</t>
  </si>
  <si>
    <t>54,4</t>
  </si>
  <si>
    <t>M18032008BENCH01</t>
  </si>
  <si>
    <t>BENCHAED</t>
  </si>
  <si>
    <t>Youssef</t>
  </si>
  <si>
    <t>55,6</t>
  </si>
  <si>
    <t>M21032007MOHSI01</t>
  </si>
  <si>
    <t>MOHSINI</t>
  </si>
  <si>
    <t>21/03/2007</t>
  </si>
  <si>
    <t>58</t>
  </si>
  <si>
    <t>M15102008MOLLA01</t>
  </si>
  <si>
    <t>MOLLA</t>
  </si>
  <si>
    <t>Kilyan</t>
  </si>
  <si>
    <t>56,5</t>
  </si>
  <si>
    <t>M21032007RACHD01</t>
  </si>
  <si>
    <t>RACHDI</t>
  </si>
  <si>
    <t>Jibril</t>
  </si>
  <si>
    <t>M18092008RADOS01</t>
  </si>
  <si>
    <t>RADOSEVIC</t>
  </si>
  <si>
    <t>Allan</t>
  </si>
  <si>
    <t>18/09/2008</t>
  </si>
  <si>
    <t>58,5</t>
  </si>
  <si>
    <t>REOL</t>
  </si>
  <si>
    <t>12/03/2008</t>
  </si>
  <si>
    <t>Gr7 +42kg</t>
  </si>
  <si>
    <t>M19062008CARRU01</t>
  </si>
  <si>
    <t>CARRULLA</t>
  </si>
  <si>
    <t>Julien</t>
  </si>
  <si>
    <t>62,2</t>
  </si>
  <si>
    <t>M11022007KACI*01</t>
  </si>
  <si>
    <t>KACI CHAOUCHE</t>
  </si>
  <si>
    <t>60,5</t>
  </si>
  <si>
    <t>M18042007SASSO01</t>
  </si>
  <si>
    <t>SASSONIA</t>
  </si>
  <si>
    <t>18/04/2007</t>
  </si>
  <si>
    <t>63,3</t>
  </si>
  <si>
    <t>Gr9 +42kg</t>
  </si>
  <si>
    <t>M06072007BUSUT01</t>
  </si>
  <si>
    <t>BUSUTTIL</t>
  </si>
  <si>
    <t>Axel</t>
  </si>
  <si>
    <t>06/07/2007</t>
  </si>
  <si>
    <t>67,1</t>
  </si>
  <si>
    <t>M27012007CHADL01</t>
  </si>
  <si>
    <t>CHADLI</t>
  </si>
  <si>
    <t>27/01/2007</t>
  </si>
  <si>
    <t>77</t>
  </si>
  <si>
    <t>M24032007TELLO01</t>
  </si>
  <si>
    <t>TELLO</t>
  </si>
  <si>
    <t>24/03/2007</t>
  </si>
  <si>
    <t>75,3</t>
  </si>
  <si>
    <t>DdN</t>
  </si>
  <si>
    <t>Class</t>
  </si>
  <si>
    <t>Masc</t>
  </si>
  <si>
    <t>Total</t>
  </si>
  <si>
    <t>1ier</t>
  </si>
  <si>
    <t>2ième</t>
  </si>
  <si>
    <t>3ième</t>
  </si>
  <si>
    <t>Absent</t>
  </si>
  <si>
    <t>A.J.BASSIN MEDITERRANEEN</t>
  </si>
  <si>
    <t>ACADEMY JU-JITSU VITROLLES</t>
  </si>
  <si>
    <t>ARTS MARTIAUX ACADEMY</t>
  </si>
  <si>
    <t>INST. A.M.VALLIER</t>
  </si>
  <si>
    <t>JUDO CLUB ROQUEVAIRE</t>
  </si>
  <si>
    <t>JUDO RYU</t>
  </si>
  <si>
    <t>TEAM JUDO JUJITSU</t>
  </si>
  <si>
    <t>Officiel</t>
  </si>
  <si>
    <t>JC VENELLOIS</t>
  </si>
  <si>
    <t>ARTS MARTIAUX EDUCATION</t>
  </si>
  <si>
    <t>BUDO CLUB MARTIGUE</t>
  </si>
  <si>
    <t>JUDO DES REMPARTS</t>
  </si>
  <si>
    <t>Judoka 
(3pts)</t>
  </si>
  <si>
    <t>Officiel 
(10pts)</t>
  </si>
  <si>
    <t>TOTAL</t>
  </si>
  <si>
    <t>CLUBS</t>
  </si>
  <si>
    <t>STATISTIQUES MANIFESTATION</t>
  </si>
  <si>
    <t>ATTRIBUTION DE POINTS</t>
  </si>
  <si>
    <t>PARTICIPATION</t>
  </si>
  <si>
    <t>CLASSEMENT SPORTIF</t>
  </si>
  <si>
    <t>1ier 
(10pts)</t>
  </si>
  <si>
    <t>2ième 
(7pts)</t>
  </si>
  <si>
    <t>3ième 
(5pt)</t>
  </si>
  <si>
    <t>Absent 
(-1pt)</t>
  </si>
  <si>
    <t>Jeune 
Arbitre</t>
  </si>
  <si>
    <t>Jeune Arb
(5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</si>
</sst>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b/>
      <sz val="11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/>
    <xf numFmtId="0" fontId="0" fillId="0" borderId="1" xfId="0" applyNumberFormat="1" applyFont="1" applyBorder="1"/>
    <xf numFmtId="0" fontId="1" fillId="0" borderId="0" xfId="0" applyNumberFormat="1" applyFont="1"/>
    <xf numFmtId="0" fontId="0" fillId="2" borderId="1" xfId="0" applyNumberFormat="1" applyFont="1" applyFill="1" applyBorder="1"/>
    <xf numFmtId="0" fontId="0" fillId="0" borderId="2" xfId="0" applyNumberFormat="1" applyFont="1" applyFill="1" applyBorder="1"/>
    <xf numFmtId="0" fontId="0" fillId="0" borderId="4" xfId="0" applyNumberFormat="1" applyFont="1" applyBorder="1"/>
    <xf numFmtId="0" fontId="0" fillId="2" borderId="4" xfId="0" applyNumberFormat="1" applyFont="1" applyFill="1" applyBorder="1"/>
    <xf numFmtId="0" fontId="0" fillId="0" borderId="10" xfId="0" applyNumberFormat="1" applyFont="1" applyFill="1" applyBorder="1"/>
    <xf numFmtId="0" fontId="0" fillId="0" borderId="22" xfId="0" applyNumberFormat="1" applyFont="1" applyBorder="1"/>
    <xf numFmtId="0" fontId="0" fillId="0" borderId="3" xfId="0" applyNumberFormat="1" applyFont="1" applyBorder="1"/>
    <xf numFmtId="0" fontId="0" fillId="5" borderId="23" xfId="0" applyNumberFormat="1" applyFont="1" applyFill="1" applyBorder="1"/>
    <xf numFmtId="0" fontId="0" fillId="5" borderId="8" xfId="0" applyNumberFormat="1" applyFont="1" applyFill="1" applyBorder="1"/>
    <xf numFmtId="0" fontId="0" fillId="5" borderId="9" xfId="0" applyNumberFormat="1" applyFont="1" applyFill="1" applyBorder="1"/>
    <xf numFmtId="0" fontId="0" fillId="0" borderId="24" xfId="0" applyNumberFormat="1" applyFont="1" applyBorder="1"/>
    <xf numFmtId="0" fontId="0" fillId="0" borderId="14" xfId="0" applyNumberFormat="1" applyFont="1" applyBorder="1"/>
    <xf numFmtId="0" fontId="0" fillId="0" borderId="15" xfId="0" applyNumberFormat="1" applyFont="1" applyBorder="1"/>
    <xf numFmtId="0" fontId="0" fillId="2" borderId="16" xfId="0" applyNumberFormat="1" applyFont="1" applyFill="1" applyBorder="1"/>
    <xf numFmtId="0" fontId="0" fillId="0" borderId="16" xfId="0" applyNumberFormat="1" applyFont="1" applyBorder="1"/>
    <xf numFmtId="0" fontId="0" fillId="0" borderId="17" xfId="0" applyNumberFormat="1" applyFont="1" applyFill="1" applyBorder="1"/>
    <xf numFmtId="0" fontId="2" fillId="4" borderId="27" xfId="0" applyNumberFormat="1" applyFont="1" applyFill="1" applyBorder="1" applyAlignment="1">
      <alignment horizontal="center" vertical="center"/>
    </xf>
    <xf numFmtId="0" fontId="1" fillId="4" borderId="28" xfId="0" applyNumberFormat="1" applyFont="1" applyFill="1" applyBorder="1" applyAlignment="1">
      <alignment vertical="center"/>
    </xf>
    <xf numFmtId="0" fontId="1" fillId="4" borderId="29" xfId="0" applyNumberFormat="1" applyFont="1" applyFill="1" applyBorder="1" applyAlignment="1">
      <alignment vertical="center"/>
    </xf>
    <xf numFmtId="0" fontId="0" fillId="2" borderId="30" xfId="0" applyNumberFormat="1" applyFont="1" applyFill="1" applyBorder="1"/>
    <xf numFmtId="0" fontId="0" fillId="2" borderId="20" xfId="0" applyNumberFormat="1" applyFont="1" applyFill="1" applyBorder="1"/>
    <xf numFmtId="0" fontId="0" fillId="0" borderId="31" xfId="0" applyNumberFormat="1" applyFont="1" applyBorder="1"/>
    <xf numFmtId="0" fontId="0" fillId="2" borderId="32" xfId="0" applyNumberFormat="1" applyFont="1" applyFill="1" applyBorder="1"/>
    <xf numFmtId="0" fontId="1" fillId="2" borderId="7" xfId="0" applyNumberFormat="1" applyFont="1" applyFill="1" applyBorder="1"/>
    <xf numFmtId="0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4" borderId="16" xfId="0" applyNumberFormat="1" applyFont="1" applyFill="1" applyBorder="1" applyAlignment="1">
      <alignment horizontal="center" vertical="center" wrapText="1"/>
    </xf>
    <xf numFmtId="0" fontId="1" fillId="4" borderId="28" xfId="0" applyNumberFormat="1" applyFont="1" applyFill="1" applyBorder="1" applyAlignment="1">
      <alignment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0" fontId="1" fillId="4" borderId="32" xfId="0" applyNumberFormat="1" applyFont="1" applyFill="1" applyBorder="1" applyAlignment="1">
      <alignment horizontal="center" vertical="center" wrapText="1"/>
    </xf>
    <xf numFmtId="0" fontId="1" fillId="4" borderId="38" xfId="0" applyNumberFormat="1" applyFont="1" applyFill="1" applyBorder="1" applyAlignment="1">
      <alignment horizontal="center" wrapText="1"/>
    </xf>
    <xf numFmtId="0" fontId="1" fillId="4" borderId="21" xfId="0" applyNumberFormat="1" applyFont="1" applyFill="1" applyBorder="1" applyAlignment="1">
      <alignment horizontal="center" wrapText="1"/>
    </xf>
    <xf numFmtId="0" fontId="1" fillId="4" borderId="39" xfId="0" applyNumberFormat="1" applyFont="1" applyFill="1" applyBorder="1" applyAlignment="1">
      <alignment horizontal="center" wrapText="1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center"/>
    </xf>
    <xf numFmtId="0" fontId="1" fillId="3" borderId="2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>
      <alignment horizontal="center" vertical="center"/>
    </xf>
    <xf numFmtId="0" fontId="1" fillId="5" borderId="34" xfId="0" applyNumberFormat="1" applyFont="1" applyFill="1" applyBorder="1" applyAlignment="1">
      <alignment horizontal="center"/>
    </xf>
    <xf numFmtId="0" fontId="1" fillId="5" borderId="35" xfId="0" applyNumberFormat="1" applyFont="1" applyFill="1" applyBorder="1" applyAlignment="1">
      <alignment horizontal="center"/>
    </xf>
    <xf numFmtId="0" fontId="1" fillId="5" borderId="36" xfId="0" applyNumberFormat="1" applyFont="1" applyFill="1" applyBorder="1" applyAlignment="1">
      <alignment horizontal="center"/>
    </xf>
    <xf numFmtId="0" fontId="1" fillId="5" borderId="40" xfId="0" applyNumberFormat="1" applyFont="1" applyFill="1" applyBorder="1" applyAlignment="1">
      <alignment horizontal="center"/>
    </xf>
    <xf numFmtId="0" fontId="1" fillId="5" borderId="28" xfId="0" applyNumberFormat="1" applyFont="1" applyFill="1" applyBorder="1" applyAlignment="1">
      <alignment horizontal="center"/>
    </xf>
    <xf numFmtId="0" fontId="1" fillId="5" borderId="29" xfId="0" applyNumberFormat="1" applyFont="1" applyFill="1" applyBorder="1" applyAlignment="1">
      <alignment horizontal="center"/>
    </xf>
    <xf numFmtId="0" fontId="1" fillId="5" borderId="6" xfId="0" applyNumberFormat="1" applyFont="1" applyFill="1" applyBorder="1" applyAlignment="1">
      <alignment horizontal="center" vertical="center"/>
    </xf>
    <xf numFmtId="0" fontId="1" fillId="5" borderId="18" xfId="0" applyNumberFormat="1" applyFont="1" applyFill="1" applyBorder="1" applyAlignment="1">
      <alignment horizontal="center" vertical="center"/>
    </xf>
    <xf numFmtId="0" fontId="1" fillId="3" borderId="37" xfId="0" applyNumberFormat="1" applyFont="1" applyFill="1" applyBorder="1" applyAlignment="1">
      <alignment horizontal="center"/>
    </xf>
    <xf numFmtId="0" fontId="1" fillId="3" borderId="33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abSelected="1" view="pageLayout" zoomScaleNormal="100" workbookViewId="0">
      <selection activeCell="C11" sqref="C11"/>
    </sheetView>
  </sheetViews>
  <sheetFormatPr baseColWidth="10" defaultColWidth="9.140625" defaultRowHeight="15"/>
  <cols>
    <col min="1" max="1" width="9.42578125" bestFit="1" customWidth="1"/>
    <col min="2" max="2" width="19.85546875" bestFit="1" customWidth="1"/>
    <col min="3" max="3" width="25.140625" bestFit="1" customWidth="1"/>
    <col min="4" max="4" width="16.42578125" bestFit="1" customWidth="1"/>
    <col min="5" max="5" width="10.7109375" bestFit="1" customWidth="1"/>
    <col min="6" max="6" width="5.28515625" bestFit="1" customWidth="1"/>
    <col min="7" max="7" width="5.85546875" bestFit="1" customWidth="1"/>
    <col min="8" max="8" width="5.42578125" bestFit="1" customWidth="1"/>
    <col min="9" max="9" width="32.28515625" bestFit="1" customWidth="1"/>
    <col min="10" max="10" width="19.140625" bestFit="1" customWidth="1"/>
    <col min="11" max="11" width="32.28515625" bestFit="1" customWidth="1"/>
    <col min="12" max="20" width="10.140625" customWidth="1"/>
  </cols>
  <sheetData>
    <row r="1" spans="1:9" ht="15.75" thickBot="1">
      <c r="A1" s="53" t="s">
        <v>0</v>
      </c>
      <c r="B1" s="54" t="s">
        <v>1</v>
      </c>
      <c r="C1" s="54" t="s">
        <v>2</v>
      </c>
      <c r="D1" s="54" t="s">
        <v>3</v>
      </c>
      <c r="E1" s="54" t="s">
        <v>1228</v>
      </c>
      <c r="F1" s="54" t="s">
        <v>4</v>
      </c>
      <c r="G1" s="54" t="s">
        <v>5</v>
      </c>
      <c r="H1" s="54" t="s">
        <v>1229</v>
      </c>
      <c r="I1" s="55" t="s">
        <v>6</v>
      </c>
    </row>
    <row r="2" spans="1:9">
      <c r="A2" s="5" t="s">
        <v>141</v>
      </c>
      <c r="B2" s="5" t="s">
        <v>142</v>
      </c>
      <c r="C2" s="5" t="s">
        <v>22</v>
      </c>
      <c r="D2" s="5" t="s">
        <v>143</v>
      </c>
      <c r="E2" s="5" t="s">
        <v>144</v>
      </c>
      <c r="F2" s="5" t="s">
        <v>11</v>
      </c>
      <c r="G2" s="5" t="s">
        <v>145</v>
      </c>
      <c r="H2" s="5">
        <v>3</v>
      </c>
      <c r="I2" s="5" t="s">
        <v>21</v>
      </c>
    </row>
    <row r="3" spans="1:9">
      <c r="A3" s="1" t="s">
        <v>141</v>
      </c>
      <c r="B3" s="1" t="s">
        <v>146</v>
      </c>
      <c r="C3" s="1" t="s">
        <v>107</v>
      </c>
      <c r="D3" s="1" t="s">
        <v>147</v>
      </c>
      <c r="E3" s="1" t="s">
        <v>129</v>
      </c>
      <c r="F3" s="1" t="s">
        <v>11</v>
      </c>
      <c r="G3" s="1" t="s">
        <v>148</v>
      </c>
      <c r="H3" s="1">
        <v>2</v>
      </c>
      <c r="I3" s="1" t="s">
        <v>79</v>
      </c>
    </row>
    <row r="4" spans="1:9">
      <c r="A4" s="1" t="s">
        <v>141</v>
      </c>
      <c r="B4" s="1" t="s">
        <v>149</v>
      </c>
      <c r="C4" s="1" t="s">
        <v>150</v>
      </c>
      <c r="D4" s="1" t="s">
        <v>151</v>
      </c>
      <c r="E4" s="1" t="s">
        <v>152</v>
      </c>
      <c r="F4" s="1" t="s">
        <v>11</v>
      </c>
      <c r="G4" s="1" t="s">
        <v>153</v>
      </c>
      <c r="H4" s="1">
        <v>1</v>
      </c>
      <c r="I4" s="1" t="s">
        <v>154</v>
      </c>
    </row>
    <row r="5" spans="1:9">
      <c r="A5" s="1" t="s">
        <v>141</v>
      </c>
      <c r="B5" s="1" t="s">
        <v>155</v>
      </c>
      <c r="C5" s="1" t="s">
        <v>156</v>
      </c>
      <c r="D5" s="1" t="s">
        <v>157</v>
      </c>
      <c r="E5" s="1" t="s">
        <v>158</v>
      </c>
      <c r="F5" s="1" t="s">
        <v>11</v>
      </c>
      <c r="G5" s="1" t="s">
        <v>145</v>
      </c>
      <c r="H5" s="1">
        <v>5</v>
      </c>
      <c r="I5" s="1" t="s">
        <v>42</v>
      </c>
    </row>
    <row r="6" spans="1:9">
      <c r="A6" s="1" t="s">
        <v>141</v>
      </c>
      <c r="B6" s="1" t="s">
        <v>159</v>
      </c>
      <c r="C6" s="1" t="s">
        <v>160</v>
      </c>
      <c r="D6" s="1" t="s">
        <v>161</v>
      </c>
      <c r="E6" s="1" t="s">
        <v>162</v>
      </c>
      <c r="F6" s="1" t="s">
        <v>11</v>
      </c>
      <c r="G6" s="1" t="s">
        <v>163</v>
      </c>
      <c r="H6" s="1">
        <v>4</v>
      </c>
      <c r="I6" s="1" t="s">
        <v>164</v>
      </c>
    </row>
    <row r="7" spans="1:9">
      <c r="A7" s="1" t="s">
        <v>165</v>
      </c>
      <c r="B7" s="1" t="s">
        <v>166</v>
      </c>
      <c r="C7" s="1" t="s">
        <v>167</v>
      </c>
      <c r="D7" s="1" t="s">
        <v>168</v>
      </c>
      <c r="E7" s="1" t="s">
        <v>169</v>
      </c>
      <c r="F7" s="1" t="s">
        <v>11</v>
      </c>
      <c r="G7" s="1" t="s">
        <v>170</v>
      </c>
      <c r="H7" s="1"/>
      <c r="I7" s="1" t="s">
        <v>56</v>
      </c>
    </row>
    <row r="8" spans="1:9">
      <c r="A8" s="1" t="s">
        <v>165</v>
      </c>
      <c r="B8" s="1" t="s">
        <v>171</v>
      </c>
      <c r="C8" s="1" t="s">
        <v>172</v>
      </c>
      <c r="D8" s="1" t="s">
        <v>173</v>
      </c>
      <c r="E8" s="1" t="s">
        <v>174</v>
      </c>
      <c r="F8" s="1" t="s">
        <v>11</v>
      </c>
      <c r="G8" s="1" t="s">
        <v>175</v>
      </c>
      <c r="H8" s="1">
        <v>1</v>
      </c>
      <c r="I8" s="1" t="s">
        <v>23</v>
      </c>
    </row>
    <row r="9" spans="1:9">
      <c r="A9" s="1" t="s">
        <v>165</v>
      </c>
      <c r="B9" s="1" t="s">
        <v>176</v>
      </c>
      <c r="C9" s="1" t="s">
        <v>177</v>
      </c>
      <c r="D9" s="1" t="s">
        <v>178</v>
      </c>
      <c r="E9" s="1" t="s">
        <v>179</v>
      </c>
      <c r="F9" s="1" t="s">
        <v>11</v>
      </c>
      <c r="G9" s="1" t="s">
        <v>180</v>
      </c>
      <c r="H9" s="1"/>
      <c r="I9" s="1" t="s">
        <v>44</v>
      </c>
    </row>
    <row r="10" spans="1:9">
      <c r="A10" s="1" t="s">
        <v>165</v>
      </c>
      <c r="B10" s="1" t="s">
        <v>181</v>
      </c>
      <c r="C10" s="1" t="s">
        <v>182</v>
      </c>
      <c r="D10" s="1" t="s">
        <v>183</v>
      </c>
      <c r="E10" s="1" t="s">
        <v>184</v>
      </c>
      <c r="F10" s="1" t="s">
        <v>11</v>
      </c>
      <c r="G10" s="1" t="s">
        <v>170</v>
      </c>
      <c r="H10" s="1">
        <v>3</v>
      </c>
      <c r="I10" s="1" t="s">
        <v>77</v>
      </c>
    </row>
    <row r="11" spans="1:9">
      <c r="A11" s="1" t="s">
        <v>165</v>
      </c>
      <c r="B11" s="1" t="s">
        <v>185</v>
      </c>
      <c r="C11" s="1" t="s">
        <v>186</v>
      </c>
      <c r="D11" s="1" t="s">
        <v>39</v>
      </c>
      <c r="E11" s="1" t="s">
        <v>187</v>
      </c>
      <c r="F11" s="1" t="s">
        <v>11</v>
      </c>
      <c r="G11" s="1" t="s">
        <v>188</v>
      </c>
      <c r="H11" s="1"/>
      <c r="I11" s="1" t="s">
        <v>121</v>
      </c>
    </row>
    <row r="12" spans="1:9">
      <c r="A12" s="1" t="s">
        <v>165</v>
      </c>
      <c r="B12" s="1" t="s">
        <v>189</v>
      </c>
      <c r="C12" s="1" t="s">
        <v>190</v>
      </c>
      <c r="D12" s="1" t="s">
        <v>191</v>
      </c>
      <c r="E12" s="1" t="s">
        <v>192</v>
      </c>
      <c r="F12" s="1" t="s">
        <v>11</v>
      </c>
      <c r="G12" s="1" t="s">
        <v>45</v>
      </c>
      <c r="H12" s="1">
        <v>3</v>
      </c>
      <c r="I12" s="1" t="s">
        <v>23</v>
      </c>
    </row>
    <row r="13" spans="1:9">
      <c r="A13" s="1" t="s">
        <v>165</v>
      </c>
      <c r="B13" s="1" t="s">
        <v>193</v>
      </c>
      <c r="C13" s="1" t="s">
        <v>194</v>
      </c>
      <c r="D13" s="1" t="s">
        <v>195</v>
      </c>
      <c r="E13" s="1" t="s">
        <v>196</v>
      </c>
      <c r="F13" s="1" t="s">
        <v>11</v>
      </c>
      <c r="G13" s="1" t="s">
        <v>175</v>
      </c>
      <c r="H13" s="1"/>
      <c r="I13" s="1" t="s">
        <v>62</v>
      </c>
    </row>
    <row r="14" spans="1:9">
      <c r="A14" s="1" t="s">
        <v>165</v>
      </c>
      <c r="B14" s="1" t="s">
        <v>197</v>
      </c>
      <c r="C14" s="1" t="s">
        <v>198</v>
      </c>
      <c r="D14" s="1" t="s">
        <v>110</v>
      </c>
      <c r="E14" s="1" t="s">
        <v>199</v>
      </c>
      <c r="F14" s="1" t="s">
        <v>11</v>
      </c>
      <c r="G14" s="1" t="s">
        <v>200</v>
      </c>
      <c r="H14" s="1">
        <v>2</v>
      </c>
      <c r="I14" s="1" t="s">
        <v>87</v>
      </c>
    </row>
    <row r="15" spans="1:9">
      <c r="A15" s="1" t="s">
        <v>165</v>
      </c>
      <c r="B15" s="1" t="s">
        <v>201</v>
      </c>
      <c r="C15" s="1" t="s">
        <v>202</v>
      </c>
      <c r="D15" s="1" t="s">
        <v>203</v>
      </c>
      <c r="E15" s="1" t="s">
        <v>95</v>
      </c>
      <c r="F15" s="1" t="s">
        <v>11</v>
      </c>
      <c r="G15" s="1" t="s">
        <v>204</v>
      </c>
      <c r="H15" s="1"/>
      <c r="I15" s="1" t="s">
        <v>205</v>
      </c>
    </row>
    <row r="16" spans="1:9">
      <c r="A16" s="1" t="s">
        <v>206</v>
      </c>
      <c r="B16" s="1" t="s">
        <v>207</v>
      </c>
      <c r="C16" s="1" t="s">
        <v>208</v>
      </c>
      <c r="D16" s="1" t="s">
        <v>209</v>
      </c>
      <c r="E16" s="1" t="s">
        <v>210</v>
      </c>
      <c r="F16" s="1" t="s">
        <v>11</v>
      </c>
      <c r="G16" s="1" t="s">
        <v>211</v>
      </c>
      <c r="H16" s="1"/>
      <c r="I16" s="1" t="s">
        <v>31</v>
      </c>
    </row>
    <row r="17" spans="1:9">
      <c r="A17" s="1" t="s">
        <v>206</v>
      </c>
      <c r="B17" s="1" t="s">
        <v>212</v>
      </c>
      <c r="C17" s="1" t="s">
        <v>213</v>
      </c>
      <c r="D17" s="1" t="s">
        <v>214</v>
      </c>
      <c r="E17" s="1" t="s">
        <v>215</v>
      </c>
      <c r="F17" s="1" t="s">
        <v>11</v>
      </c>
      <c r="G17" s="1" t="s">
        <v>216</v>
      </c>
      <c r="H17" s="1"/>
      <c r="I17" s="1" t="s">
        <v>75</v>
      </c>
    </row>
    <row r="18" spans="1:9">
      <c r="A18" s="1" t="s">
        <v>206</v>
      </c>
      <c r="B18" s="1" t="s">
        <v>217</v>
      </c>
      <c r="C18" s="1" t="s">
        <v>218</v>
      </c>
      <c r="D18" s="1" t="s">
        <v>195</v>
      </c>
      <c r="E18" s="1" t="s">
        <v>219</v>
      </c>
      <c r="F18" s="1" t="s">
        <v>11</v>
      </c>
      <c r="G18" s="1" t="s">
        <v>49</v>
      </c>
      <c r="H18" s="1"/>
      <c r="I18" s="1" t="s">
        <v>79</v>
      </c>
    </row>
    <row r="19" spans="1:9">
      <c r="A19" s="1" t="s">
        <v>206</v>
      </c>
      <c r="B19" s="1" t="s">
        <v>220</v>
      </c>
      <c r="C19" s="1" t="s">
        <v>221</v>
      </c>
      <c r="D19" s="1" t="s">
        <v>222</v>
      </c>
      <c r="E19" s="1" t="s">
        <v>112</v>
      </c>
      <c r="F19" s="1" t="s">
        <v>11</v>
      </c>
      <c r="G19" s="1" t="s">
        <v>223</v>
      </c>
      <c r="H19" s="1">
        <v>2</v>
      </c>
      <c r="I19" s="1" t="s">
        <v>138</v>
      </c>
    </row>
    <row r="20" spans="1:9">
      <c r="A20" s="1" t="s">
        <v>206</v>
      </c>
      <c r="B20" s="1" t="s">
        <v>224</v>
      </c>
      <c r="C20" s="1" t="s">
        <v>225</v>
      </c>
      <c r="D20" s="1" t="s">
        <v>226</v>
      </c>
      <c r="E20" s="1" t="s">
        <v>227</v>
      </c>
      <c r="F20" s="1" t="s">
        <v>11</v>
      </c>
      <c r="G20" s="1" t="s">
        <v>228</v>
      </c>
      <c r="H20" s="1">
        <v>3</v>
      </c>
      <c r="I20" s="1" t="s">
        <v>44</v>
      </c>
    </row>
    <row r="21" spans="1:9">
      <c r="A21" s="1" t="s">
        <v>206</v>
      </c>
      <c r="B21" s="1" t="s">
        <v>229</v>
      </c>
      <c r="C21" s="1" t="s">
        <v>230</v>
      </c>
      <c r="D21" s="1" t="s">
        <v>231</v>
      </c>
      <c r="E21" s="1" t="s">
        <v>232</v>
      </c>
      <c r="F21" s="1" t="s">
        <v>11</v>
      </c>
      <c r="G21" s="1" t="s">
        <v>233</v>
      </c>
      <c r="H21" s="1"/>
      <c r="I21" s="1" t="s">
        <v>56</v>
      </c>
    </row>
    <row r="22" spans="1:9">
      <c r="A22" s="1" t="s">
        <v>206</v>
      </c>
      <c r="B22" s="1" t="s">
        <v>234</v>
      </c>
      <c r="C22" s="1" t="s">
        <v>235</v>
      </c>
      <c r="D22" s="1" t="s">
        <v>236</v>
      </c>
      <c r="E22" s="1" t="s">
        <v>237</v>
      </c>
      <c r="F22" s="1" t="s">
        <v>11</v>
      </c>
      <c r="G22" s="1" t="s">
        <v>238</v>
      </c>
      <c r="H22" s="1">
        <v>1</v>
      </c>
      <c r="I22" s="1" t="s">
        <v>125</v>
      </c>
    </row>
    <row r="23" spans="1:9">
      <c r="A23" s="1" t="s">
        <v>206</v>
      </c>
      <c r="B23" s="1" t="s">
        <v>239</v>
      </c>
      <c r="C23" s="1" t="s">
        <v>240</v>
      </c>
      <c r="D23" s="1" t="s">
        <v>241</v>
      </c>
      <c r="E23" s="1" t="s">
        <v>242</v>
      </c>
      <c r="F23" s="1" t="s">
        <v>11</v>
      </c>
      <c r="G23" s="1" t="s">
        <v>243</v>
      </c>
      <c r="H23" s="1">
        <v>3</v>
      </c>
      <c r="I23" s="1" t="s">
        <v>244</v>
      </c>
    </row>
    <row r="24" spans="1:9">
      <c r="A24" s="1" t="s">
        <v>206</v>
      </c>
      <c r="B24" s="1" t="s">
        <v>245</v>
      </c>
      <c r="C24" s="1" t="s">
        <v>246</v>
      </c>
      <c r="D24" s="1" t="s">
        <v>247</v>
      </c>
      <c r="E24" s="1" t="s">
        <v>248</v>
      </c>
      <c r="F24" s="1" t="s">
        <v>11</v>
      </c>
      <c r="G24" s="1" t="s">
        <v>249</v>
      </c>
      <c r="H24" s="1"/>
      <c r="I24" s="1" t="s">
        <v>250</v>
      </c>
    </row>
    <row r="25" spans="1:9">
      <c r="A25" s="1" t="s">
        <v>251</v>
      </c>
      <c r="B25" s="1" t="s">
        <v>252</v>
      </c>
      <c r="C25" s="1" t="s">
        <v>253</v>
      </c>
      <c r="D25" s="1" t="s">
        <v>254</v>
      </c>
      <c r="E25" s="1" t="s">
        <v>255</v>
      </c>
      <c r="F25" s="1" t="s">
        <v>11</v>
      </c>
      <c r="G25" s="1" t="s">
        <v>256</v>
      </c>
      <c r="H25" s="1">
        <v>1</v>
      </c>
      <c r="I25" s="1" t="s">
        <v>25</v>
      </c>
    </row>
    <row r="26" spans="1:9">
      <c r="A26" s="1" t="s">
        <v>251</v>
      </c>
      <c r="B26" s="1" t="s">
        <v>257</v>
      </c>
      <c r="C26" s="1" t="s">
        <v>258</v>
      </c>
      <c r="D26" s="1" t="s">
        <v>259</v>
      </c>
      <c r="E26" s="1" t="s">
        <v>260</v>
      </c>
      <c r="F26" s="1" t="s">
        <v>11</v>
      </c>
      <c r="G26" s="1" t="s">
        <v>261</v>
      </c>
      <c r="H26" s="1">
        <v>5</v>
      </c>
      <c r="I26" s="1" t="s">
        <v>154</v>
      </c>
    </row>
    <row r="27" spans="1:9">
      <c r="A27" s="1" t="s">
        <v>251</v>
      </c>
      <c r="B27" s="1" t="s">
        <v>262</v>
      </c>
      <c r="C27" s="1" t="s">
        <v>263</v>
      </c>
      <c r="D27" s="1" t="s">
        <v>195</v>
      </c>
      <c r="E27" s="1" t="s">
        <v>264</v>
      </c>
      <c r="F27" s="1" t="s">
        <v>11</v>
      </c>
      <c r="G27" s="1" t="s">
        <v>265</v>
      </c>
      <c r="H27" s="1">
        <v>3</v>
      </c>
      <c r="I27" s="1" t="s">
        <v>250</v>
      </c>
    </row>
    <row r="28" spans="1:9">
      <c r="A28" s="1" t="s">
        <v>251</v>
      </c>
      <c r="B28" s="1" t="s">
        <v>266</v>
      </c>
      <c r="C28" s="1" t="s">
        <v>267</v>
      </c>
      <c r="D28" s="1" t="s">
        <v>268</v>
      </c>
      <c r="E28" s="1" t="s">
        <v>269</v>
      </c>
      <c r="F28" s="1" t="s">
        <v>11</v>
      </c>
      <c r="G28" s="1" t="s">
        <v>270</v>
      </c>
      <c r="H28" s="1">
        <v>5</v>
      </c>
      <c r="I28" s="1" t="s">
        <v>89</v>
      </c>
    </row>
    <row r="29" spans="1:9">
      <c r="A29" s="1" t="s">
        <v>251</v>
      </c>
      <c r="B29" s="1" t="s">
        <v>271</v>
      </c>
      <c r="C29" s="1" t="s">
        <v>272</v>
      </c>
      <c r="D29" s="1" t="s">
        <v>273</v>
      </c>
      <c r="E29" s="1" t="s">
        <v>274</v>
      </c>
      <c r="F29" s="1" t="s">
        <v>11</v>
      </c>
      <c r="G29" s="1" t="s">
        <v>275</v>
      </c>
      <c r="H29" s="1">
        <v>3</v>
      </c>
      <c r="I29" s="1" t="s">
        <v>9</v>
      </c>
    </row>
    <row r="30" spans="1:9">
      <c r="A30" s="1" t="s">
        <v>251</v>
      </c>
      <c r="B30" s="1" t="s">
        <v>276</v>
      </c>
      <c r="C30" s="1" t="s">
        <v>277</v>
      </c>
      <c r="D30" s="1" t="s">
        <v>278</v>
      </c>
      <c r="E30" s="1" t="s">
        <v>69</v>
      </c>
      <c r="F30" s="1" t="s">
        <v>11</v>
      </c>
      <c r="G30" s="1" t="s">
        <v>279</v>
      </c>
      <c r="H30" s="1">
        <v>2</v>
      </c>
      <c r="I30" s="1" t="s">
        <v>121</v>
      </c>
    </row>
    <row r="31" spans="1:9">
      <c r="A31" s="1" t="s">
        <v>280</v>
      </c>
      <c r="B31" s="1" t="s">
        <v>281</v>
      </c>
      <c r="C31" s="1" t="s">
        <v>282</v>
      </c>
      <c r="D31" s="1" t="s">
        <v>283</v>
      </c>
      <c r="E31" s="1" t="s">
        <v>284</v>
      </c>
      <c r="F31" s="1" t="s">
        <v>11</v>
      </c>
      <c r="G31" s="1" t="s">
        <v>285</v>
      </c>
      <c r="H31" s="1"/>
      <c r="I31" s="1" t="s">
        <v>23</v>
      </c>
    </row>
    <row r="32" spans="1:9">
      <c r="A32" s="1" t="s">
        <v>280</v>
      </c>
      <c r="B32" s="1" t="s">
        <v>286</v>
      </c>
      <c r="C32" s="1" t="s">
        <v>287</v>
      </c>
      <c r="D32" s="1" t="s">
        <v>288</v>
      </c>
      <c r="E32" s="1" t="s">
        <v>289</v>
      </c>
      <c r="F32" s="1" t="s">
        <v>11</v>
      </c>
      <c r="G32" s="1" t="s">
        <v>290</v>
      </c>
      <c r="H32" s="1"/>
      <c r="I32" s="1" t="s">
        <v>21</v>
      </c>
    </row>
    <row r="33" spans="1:9">
      <c r="A33" s="1" t="s">
        <v>280</v>
      </c>
      <c r="B33" s="1" t="s">
        <v>291</v>
      </c>
      <c r="C33" s="1" t="s">
        <v>292</v>
      </c>
      <c r="D33" s="1" t="s">
        <v>293</v>
      </c>
      <c r="E33" s="1" t="s">
        <v>294</v>
      </c>
      <c r="F33" s="1" t="s">
        <v>11</v>
      </c>
      <c r="G33" s="1" t="s">
        <v>295</v>
      </c>
      <c r="H33" s="1"/>
      <c r="I33" s="1" t="s">
        <v>296</v>
      </c>
    </row>
    <row r="34" spans="1:9">
      <c r="A34" s="1" t="s">
        <v>280</v>
      </c>
      <c r="B34" s="1" t="s">
        <v>297</v>
      </c>
      <c r="C34" s="1" t="s">
        <v>298</v>
      </c>
      <c r="D34" s="1" t="s">
        <v>299</v>
      </c>
      <c r="E34" s="1" t="s">
        <v>300</v>
      </c>
      <c r="F34" s="1" t="s">
        <v>11</v>
      </c>
      <c r="G34" s="1" t="s">
        <v>301</v>
      </c>
      <c r="H34" s="1"/>
      <c r="I34" s="1" t="s">
        <v>205</v>
      </c>
    </row>
    <row r="35" spans="1:9">
      <c r="A35" s="1" t="s">
        <v>280</v>
      </c>
      <c r="B35" s="1" t="s">
        <v>302</v>
      </c>
      <c r="C35" s="1" t="s">
        <v>303</v>
      </c>
      <c r="D35" s="1" t="s">
        <v>183</v>
      </c>
      <c r="E35" s="1" t="s">
        <v>304</v>
      </c>
      <c r="F35" s="1" t="s">
        <v>11</v>
      </c>
      <c r="G35" s="1" t="s">
        <v>305</v>
      </c>
      <c r="H35" s="1">
        <v>3</v>
      </c>
      <c r="I35" s="1" t="s">
        <v>44</v>
      </c>
    </row>
    <row r="36" spans="1:9">
      <c r="A36" s="1" t="s">
        <v>280</v>
      </c>
      <c r="B36" s="1" t="s">
        <v>306</v>
      </c>
      <c r="C36" s="1" t="s">
        <v>307</v>
      </c>
      <c r="D36" s="1" t="s">
        <v>308</v>
      </c>
      <c r="E36" s="1" t="s">
        <v>309</v>
      </c>
      <c r="F36" s="1" t="s">
        <v>11</v>
      </c>
      <c r="G36" s="1" t="s">
        <v>310</v>
      </c>
      <c r="H36" s="1">
        <v>1</v>
      </c>
      <c r="I36" s="1" t="s">
        <v>250</v>
      </c>
    </row>
    <row r="37" spans="1:9">
      <c r="A37" s="1" t="s">
        <v>280</v>
      </c>
      <c r="B37" s="1" t="s">
        <v>311</v>
      </c>
      <c r="C37" s="1" t="s">
        <v>312</v>
      </c>
      <c r="D37" s="1" t="s">
        <v>313</v>
      </c>
      <c r="E37" s="1" t="s">
        <v>309</v>
      </c>
      <c r="F37" s="1" t="s">
        <v>11</v>
      </c>
      <c r="G37" s="1" t="s">
        <v>314</v>
      </c>
      <c r="H37" s="1">
        <v>2</v>
      </c>
      <c r="I37" s="1" t="s">
        <v>89</v>
      </c>
    </row>
    <row r="38" spans="1:9">
      <c r="A38" s="1" t="s">
        <v>280</v>
      </c>
      <c r="B38" s="1" t="s">
        <v>315</v>
      </c>
      <c r="C38" s="1" t="s">
        <v>316</v>
      </c>
      <c r="D38" s="1" t="s">
        <v>317</v>
      </c>
      <c r="E38" s="1" t="s">
        <v>318</v>
      </c>
      <c r="F38" s="1" t="s">
        <v>11</v>
      </c>
      <c r="G38" s="1" t="s">
        <v>319</v>
      </c>
      <c r="H38" s="1">
        <v>3</v>
      </c>
      <c r="I38" s="1" t="s">
        <v>296</v>
      </c>
    </row>
    <row r="39" spans="1:9">
      <c r="A39" s="1" t="s">
        <v>320</v>
      </c>
      <c r="B39" s="1" t="s">
        <v>321</v>
      </c>
      <c r="C39" s="1" t="s">
        <v>322</v>
      </c>
      <c r="D39" s="1" t="s">
        <v>323</v>
      </c>
      <c r="E39" s="1" t="s">
        <v>324</v>
      </c>
      <c r="F39" s="1" t="s">
        <v>11</v>
      </c>
      <c r="G39" s="1" t="s">
        <v>325</v>
      </c>
      <c r="H39" s="1"/>
      <c r="I39" s="1" t="s">
        <v>104</v>
      </c>
    </row>
    <row r="40" spans="1:9">
      <c r="A40" s="1" t="s">
        <v>320</v>
      </c>
      <c r="B40" s="1" t="s">
        <v>326</v>
      </c>
      <c r="C40" s="1" t="s">
        <v>327</v>
      </c>
      <c r="D40" s="1" t="s">
        <v>328</v>
      </c>
      <c r="E40" s="1" t="s">
        <v>329</v>
      </c>
      <c r="F40" s="1" t="s">
        <v>11</v>
      </c>
      <c r="G40" s="1" t="s">
        <v>130</v>
      </c>
      <c r="H40" s="1"/>
      <c r="I40" s="1" t="s">
        <v>330</v>
      </c>
    </row>
    <row r="41" spans="1:9">
      <c r="A41" s="1" t="s">
        <v>320</v>
      </c>
      <c r="B41" s="1" t="s">
        <v>331</v>
      </c>
      <c r="C41" s="1" t="s">
        <v>332</v>
      </c>
      <c r="D41" s="1" t="s">
        <v>333</v>
      </c>
      <c r="E41" s="1" t="s">
        <v>334</v>
      </c>
      <c r="F41" s="1" t="s">
        <v>11</v>
      </c>
      <c r="G41" s="1" t="s">
        <v>325</v>
      </c>
      <c r="H41" s="1"/>
      <c r="I41" s="1" t="s">
        <v>31</v>
      </c>
    </row>
    <row r="42" spans="1:9">
      <c r="A42" s="1" t="s">
        <v>320</v>
      </c>
      <c r="B42" s="1" t="s">
        <v>335</v>
      </c>
      <c r="C42" s="1" t="s">
        <v>336</v>
      </c>
      <c r="D42" s="1" t="s">
        <v>337</v>
      </c>
      <c r="E42" s="1" t="s">
        <v>338</v>
      </c>
      <c r="F42" s="1" t="s">
        <v>11</v>
      </c>
      <c r="G42" s="1" t="s">
        <v>339</v>
      </c>
      <c r="H42" s="1">
        <v>2</v>
      </c>
      <c r="I42" s="1" t="s">
        <v>77</v>
      </c>
    </row>
    <row r="43" spans="1:9">
      <c r="A43" s="1" t="s">
        <v>320</v>
      </c>
      <c r="B43" s="1" t="s">
        <v>340</v>
      </c>
      <c r="C43" s="1" t="s">
        <v>341</v>
      </c>
      <c r="D43" s="1" t="s">
        <v>342</v>
      </c>
      <c r="E43" s="1" t="s">
        <v>343</v>
      </c>
      <c r="F43" s="1" t="s">
        <v>11</v>
      </c>
      <c r="G43" s="1" t="s">
        <v>344</v>
      </c>
      <c r="H43" s="1">
        <v>1</v>
      </c>
      <c r="I43" s="1" t="s">
        <v>345</v>
      </c>
    </row>
    <row r="44" spans="1:9">
      <c r="A44" s="1" t="s">
        <v>320</v>
      </c>
      <c r="B44" s="1" t="s">
        <v>346</v>
      </c>
      <c r="C44" s="1" t="s">
        <v>347</v>
      </c>
      <c r="D44" s="1" t="s">
        <v>348</v>
      </c>
      <c r="E44" s="1" t="s">
        <v>80</v>
      </c>
      <c r="F44" s="1" t="s">
        <v>11</v>
      </c>
      <c r="G44" s="1" t="s">
        <v>349</v>
      </c>
      <c r="H44" s="1"/>
      <c r="I44" s="1" t="s">
        <v>42</v>
      </c>
    </row>
    <row r="45" spans="1:9">
      <c r="A45" s="1" t="s">
        <v>320</v>
      </c>
      <c r="B45" s="1" t="s">
        <v>350</v>
      </c>
      <c r="C45" s="1" t="s">
        <v>351</v>
      </c>
      <c r="D45" s="1" t="s">
        <v>352</v>
      </c>
      <c r="E45" s="1" t="s">
        <v>353</v>
      </c>
      <c r="F45" s="1" t="s">
        <v>11</v>
      </c>
      <c r="G45" s="1" t="s">
        <v>325</v>
      </c>
      <c r="H45" s="1"/>
      <c r="I45" s="1" t="s">
        <v>354</v>
      </c>
    </row>
    <row r="46" spans="1:9">
      <c r="A46" s="1" t="s">
        <v>320</v>
      </c>
      <c r="B46" s="1" t="s">
        <v>355</v>
      </c>
      <c r="C46" s="1" t="s">
        <v>356</v>
      </c>
      <c r="D46" s="1" t="s">
        <v>357</v>
      </c>
      <c r="E46" s="1" t="s">
        <v>358</v>
      </c>
      <c r="F46" s="1" t="s">
        <v>11</v>
      </c>
      <c r="G46" s="1" t="s">
        <v>359</v>
      </c>
      <c r="H46" s="1">
        <v>3</v>
      </c>
      <c r="I46" s="1" t="s">
        <v>250</v>
      </c>
    </row>
    <row r="47" spans="1:9">
      <c r="A47" s="1" t="s">
        <v>320</v>
      </c>
      <c r="B47" s="1" t="s">
        <v>360</v>
      </c>
      <c r="C47" s="1" t="s">
        <v>361</v>
      </c>
      <c r="D47" s="1" t="s">
        <v>86</v>
      </c>
      <c r="E47" s="1" t="s">
        <v>362</v>
      </c>
      <c r="F47" s="1" t="s">
        <v>11</v>
      </c>
      <c r="G47" s="1" t="s">
        <v>344</v>
      </c>
      <c r="H47" s="1">
        <v>3</v>
      </c>
      <c r="I47" s="1" t="s">
        <v>354</v>
      </c>
    </row>
    <row r="48" spans="1:9">
      <c r="A48" s="1" t="s">
        <v>363</v>
      </c>
      <c r="B48" s="1" t="s">
        <v>364</v>
      </c>
      <c r="C48" s="1" t="s">
        <v>365</v>
      </c>
      <c r="D48" s="1" t="s">
        <v>366</v>
      </c>
      <c r="E48" s="1" t="s">
        <v>367</v>
      </c>
      <c r="F48" s="1" t="s">
        <v>11</v>
      </c>
      <c r="G48" s="1" t="s">
        <v>73</v>
      </c>
      <c r="H48" s="1">
        <v>2</v>
      </c>
      <c r="I48" s="1" t="s">
        <v>368</v>
      </c>
    </row>
    <row r="49" spans="1:9">
      <c r="A49" s="1" t="s">
        <v>363</v>
      </c>
      <c r="B49" s="1" t="s">
        <v>369</v>
      </c>
      <c r="C49" s="1" t="s">
        <v>370</v>
      </c>
      <c r="D49" s="1" t="s">
        <v>128</v>
      </c>
      <c r="E49" s="1" t="s">
        <v>371</v>
      </c>
      <c r="F49" s="1" t="s">
        <v>11</v>
      </c>
      <c r="G49" s="1" t="s">
        <v>372</v>
      </c>
      <c r="H49" s="1">
        <v>4</v>
      </c>
      <c r="I49" s="1" t="s">
        <v>345</v>
      </c>
    </row>
    <row r="50" spans="1:9">
      <c r="A50" s="1" t="s">
        <v>363</v>
      </c>
      <c r="B50" s="1" t="s">
        <v>373</v>
      </c>
      <c r="C50" s="1" t="s">
        <v>78</v>
      </c>
      <c r="D50" s="1" t="s">
        <v>374</v>
      </c>
      <c r="E50" s="1" t="s">
        <v>375</v>
      </c>
      <c r="F50" s="1" t="s">
        <v>11</v>
      </c>
      <c r="G50" s="1" t="s">
        <v>376</v>
      </c>
      <c r="H50" s="1">
        <v>1</v>
      </c>
      <c r="I50" s="1" t="s">
        <v>72</v>
      </c>
    </row>
    <row r="51" spans="1:9">
      <c r="A51" s="1" t="s">
        <v>363</v>
      </c>
      <c r="B51" s="1" t="s">
        <v>377</v>
      </c>
      <c r="C51" s="1" t="s">
        <v>378</v>
      </c>
      <c r="D51" s="1" t="s">
        <v>379</v>
      </c>
      <c r="E51" s="1" t="s">
        <v>334</v>
      </c>
      <c r="F51" s="1" t="s">
        <v>11</v>
      </c>
      <c r="G51" s="1" t="s">
        <v>380</v>
      </c>
      <c r="H51" s="1">
        <v>3</v>
      </c>
      <c r="I51" s="1" t="s">
        <v>381</v>
      </c>
    </row>
    <row r="52" spans="1:9">
      <c r="A52" s="1" t="s">
        <v>382</v>
      </c>
      <c r="B52" s="1" t="s">
        <v>383</v>
      </c>
      <c r="C52" s="1" t="s">
        <v>384</v>
      </c>
      <c r="D52" s="1" t="s">
        <v>385</v>
      </c>
      <c r="E52" s="1" t="s">
        <v>386</v>
      </c>
      <c r="F52" s="1" t="s">
        <v>11</v>
      </c>
      <c r="G52" s="1" t="s">
        <v>387</v>
      </c>
      <c r="H52" s="1"/>
      <c r="I52" s="1" t="s">
        <v>18</v>
      </c>
    </row>
    <row r="53" spans="1:9">
      <c r="A53" s="1" t="s">
        <v>382</v>
      </c>
      <c r="B53" s="1" t="s">
        <v>388</v>
      </c>
      <c r="C53" s="1" t="s">
        <v>389</v>
      </c>
      <c r="D53" s="1" t="s">
        <v>390</v>
      </c>
      <c r="E53" s="1" t="s">
        <v>99</v>
      </c>
      <c r="F53" s="1" t="s">
        <v>11</v>
      </c>
      <c r="G53" s="1" t="s">
        <v>391</v>
      </c>
      <c r="H53" s="1"/>
      <c r="I53" s="1" t="s">
        <v>392</v>
      </c>
    </row>
    <row r="54" spans="1:9">
      <c r="A54" s="1" t="s">
        <v>382</v>
      </c>
      <c r="B54" s="1" t="s">
        <v>393</v>
      </c>
      <c r="C54" s="1" t="s">
        <v>394</v>
      </c>
      <c r="D54" s="1" t="s">
        <v>283</v>
      </c>
      <c r="E54" s="1" t="s">
        <v>139</v>
      </c>
      <c r="F54" s="1" t="s">
        <v>11</v>
      </c>
      <c r="G54" s="1" t="s">
        <v>395</v>
      </c>
      <c r="H54" s="1">
        <v>3</v>
      </c>
      <c r="I54" s="1" t="s">
        <v>126</v>
      </c>
    </row>
    <row r="55" spans="1:9">
      <c r="A55" s="1" t="s">
        <v>382</v>
      </c>
      <c r="B55" s="1" t="s">
        <v>396</v>
      </c>
      <c r="C55" s="1" t="s">
        <v>397</v>
      </c>
      <c r="D55" s="1" t="s">
        <v>398</v>
      </c>
      <c r="E55" s="1" t="s">
        <v>399</v>
      </c>
      <c r="F55" s="1" t="s">
        <v>11</v>
      </c>
      <c r="G55" s="1" t="s">
        <v>400</v>
      </c>
      <c r="H55" s="1">
        <v>1</v>
      </c>
      <c r="I55" s="1" t="s">
        <v>54</v>
      </c>
    </row>
    <row r="56" spans="1:9">
      <c r="A56" s="1" t="s">
        <v>382</v>
      </c>
      <c r="B56" s="1" t="s">
        <v>401</v>
      </c>
      <c r="C56" s="1" t="s">
        <v>402</v>
      </c>
      <c r="D56" s="1" t="s">
        <v>283</v>
      </c>
      <c r="E56" s="1" t="s">
        <v>403</v>
      </c>
      <c r="F56" s="1" t="s">
        <v>11</v>
      </c>
      <c r="G56" s="1" t="s">
        <v>404</v>
      </c>
      <c r="H56" s="1"/>
      <c r="I56" s="1" t="s">
        <v>21</v>
      </c>
    </row>
    <row r="57" spans="1:9">
      <c r="A57" s="1" t="s">
        <v>382</v>
      </c>
      <c r="B57" s="1" t="s">
        <v>405</v>
      </c>
      <c r="C57" s="1" t="s">
        <v>406</v>
      </c>
      <c r="D57" s="1" t="s">
        <v>407</v>
      </c>
      <c r="E57" s="1" t="s">
        <v>408</v>
      </c>
      <c r="F57" s="1" t="s">
        <v>11</v>
      </c>
      <c r="G57" s="1" t="s">
        <v>409</v>
      </c>
      <c r="H57" s="1">
        <v>2</v>
      </c>
      <c r="I57" s="1" t="s">
        <v>75</v>
      </c>
    </row>
    <row r="58" spans="1:9">
      <c r="A58" s="1" t="s">
        <v>382</v>
      </c>
      <c r="B58" s="1" t="s">
        <v>410</v>
      </c>
      <c r="C58" s="1" t="s">
        <v>411</v>
      </c>
      <c r="D58" s="1" t="s">
        <v>412</v>
      </c>
      <c r="E58" s="1" t="s">
        <v>413</v>
      </c>
      <c r="F58" s="1" t="s">
        <v>11</v>
      </c>
      <c r="G58" s="1" t="s">
        <v>387</v>
      </c>
      <c r="H58" s="1">
        <v>3</v>
      </c>
      <c r="I58" s="1" t="s">
        <v>19</v>
      </c>
    </row>
    <row r="59" spans="1:9">
      <c r="A59" s="1" t="s">
        <v>382</v>
      </c>
      <c r="B59" s="1" t="s">
        <v>414</v>
      </c>
      <c r="C59" s="1" t="s">
        <v>415</v>
      </c>
      <c r="D59" s="1" t="s">
        <v>94</v>
      </c>
      <c r="E59" s="1" t="s">
        <v>416</v>
      </c>
      <c r="F59" s="1" t="s">
        <v>11</v>
      </c>
      <c r="G59" s="1" t="s">
        <v>8</v>
      </c>
      <c r="H59" s="1"/>
      <c r="I59" s="1" t="s">
        <v>79</v>
      </c>
    </row>
    <row r="60" spans="1:9">
      <c r="A60" s="1" t="s">
        <v>417</v>
      </c>
      <c r="B60" s="1" t="s">
        <v>418</v>
      </c>
      <c r="C60" s="1" t="s">
        <v>419</v>
      </c>
      <c r="D60" s="1" t="s">
        <v>420</v>
      </c>
      <c r="E60" s="1" t="s">
        <v>136</v>
      </c>
      <c r="F60" s="1" t="s">
        <v>11</v>
      </c>
      <c r="G60" s="1" t="s">
        <v>421</v>
      </c>
      <c r="H60" s="1">
        <v>1</v>
      </c>
      <c r="I60" s="1" t="s">
        <v>21</v>
      </c>
    </row>
    <row r="61" spans="1:9">
      <c r="A61" s="1" t="s">
        <v>417</v>
      </c>
      <c r="B61" s="1" t="s">
        <v>422</v>
      </c>
      <c r="C61" s="1" t="s">
        <v>423</v>
      </c>
      <c r="D61" s="1" t="s">
        <v>178</v>
      </c>
      <c r="E61" s="1" t="s">
        <v>424</v>
      </c>
      <c r="F61" s="1" t="s">
        <v>11</v>
      </c>
      <c r="G61" s="1" t="s">
        <v>425</v>
      </c>
      <c r="H61" s="1">
        <v>2</v>
      </c>
      <c r="I61" s="1" t="s">
        <v>23</v>
      </c>
    </row>
    <row r="62" spans="1:9">
      <c r="A62" s="1" t="s">
        <v>426</v>
      </c>
      <c r="B62" s="1" t="s">
        <v>427</v>
      </c>
      <c r="C62" s="1" t="s">
        <v>428</v>
      </c>
      <c r="D62" s="1" t="s">
        <v>429</v>
      </c>
      <c r="E62" s="1" t="s">
        <v>430</v>
      </c>
      <c r="F62" s="1" t="s">
        <v>7</v>
      </c>
      <c r="G62" s="1" t="s">
        <v>431</v>
      </c>
      <c r="H62" s="1">
        <v>2</v>
      </c>
      <c r="I62" s="1" t="s">
        <v>121</v>
      </c>
    </row>
    <row r="63" spans="1:9">
      <c r="A63" s="1" t="s">
        <v>426</v>
      </c>
      <c r="B63" s="1" t="s">
        <v>346</v>
      </c>
      <c r="C63" s="1" t="s">
        <v>432</v>
      </c>
      <c r="D63" s="1" t="s">
        <v>433</v>
      </c>
      <c r="E63" s="1" t="s">
        <v>111</v>
      </c>
      <c r="F63" s="1" t="s">
        <v>7</v>
      </c>
      <c r="G63" s="1" t="s">
        <v>12</v>
      </c>
      <c r="H63" s="1">
        <v>5</v>
      </c>
      <c r="I63" s="1" t="s">
        <v>434</v>
      </c>
    </row>
    <row r="64" spans="1:9">
      <c r="A64" s="1" t="s">
        <v>426</v>
      </c>
      <c r="B64" s="1" t="s">
        <v>435</v>
      </c>
      <c r="C64" s="1" t="s">
        <v>436</v>
      </c>
      <c r="D64" s="1" t="s">
        <v>52</v>
      </c>
      <c r="E64" s="1" t="s">
        <v>437</v>
      </c>
      <c r="F64" s="1" t="s">
        <v>7</v>
      </c>
      <c r="G64" s="1" t="s">
        <v>438</v>
      </c>
      <c r="H64" s="1">
        <v>4</v>
      </c>
      <c r="I64" s="1" t="s">
        <v>54</v>
      </c>
    </row>
    <row r="65" spans="1:9">
      <c r="A65" s="1" t="s">
        <v>426</v>
      </c>
      <c r="B65" s="1" t="s">
        <v>439</v>
      </c>
      <c r="C65" s="1" t="s">
        <v>440</v>
      </c>
      <c r="D65" s="1" t="s">
        <v>441</v>
      </c>
      <c r="E65" s="1" t="s">
        <v>442</v>
      </c>
      <c r="F65" s="1" t="s">
        <v>7</v>
      </c>
      <c r="G65" s="1" t="s">
        <v>443</v>
      </c>
      <c r="H65" s="1">
        <v>3</v>
      </c>
      <c r="I65" s="1" t="s">
        <v>354</v>
      </c>
    </row>
    <row r="66" spans="1:9">
      <c r="A66" s="1" t="s">
        <v>426</v>
      </c>
      <c r="B66" s="1" t="s">
        <v>444</v>
      </c>
      <c r="C66" s="1" t="s">
        <v>445</v>
      </c>
      <c r="D66" s="1" t="s">
        <v>100</v>
      </c>
      <c r="E66" s="1" t="s">
        <v>196</v>
      </c>
      <c r="F66" s="1" t="s">
        <v>7</v>
      </c>
      <c r="G66" s="1" t="s">
        <v>446</v>
      </c>
      <c r="H66" s="1">
        <v>1</v>
      </c>
      <c r="I66" s="1" t="s">
        <v>19</v>
      </c>
    </row>
    <row r="67" spans="1:9">
      <c r="A67" s="1" t="s">
        <v>447</v>
      </c>
      <c r="B67" s="1" t="s">
        <v>448</v>
      </c>
      <c r="C67" s="1" t="s">
        <v>449</v>
      </c>
      <c r="D67" s="1" t="s">
        <v>450</v>
      </c>
      <c r="E67" s="1" t="s">
        <v>451</v>
      </c>
      <c r="F67" s="1" t="s">
        <v>7</v>
      </c>
      <c r="G67" s="1" t="s">
        <v>452</v>
      </c>
      <c r="H67" s="1">
        <v>3</v>
      </c>
      <c r="I67" s="1" t="s">
        <v>25</v>
      </c>
    </row>
    <row r="68" spans="1:9">
      <c r="A68" s="1" t="s">
        <v>447</v>
      </c>
      <c r="B68" s="1" t="s">
        <v>453</v>
      </c>
      <c r="C68" s="1" t="s">
        <v>454</v>
      </c>
      <c r="D68" s="1" t="s">
        <v>455</v>
      </c>
      <c r="E68" s="1" t="s">
        <v>456</v>
      </c>
      <c r="F68" s="1" t="s">
        <v>7</v>
      </c>
      <c r="G68" s="1" t="s">
        <v>457</v>
      </c>
      <c r="H68" s="1">
        <v>3</v>
      </c>
      <c r="I68" s="1" t="s">
        <v>458</v>
      </c>
    </row>
    <row r="69" spans="1:9">
      <c r="A69" s="1" t="s">
        <v>447</v>
      </c>
      <c r="B69" s="1" t="s">
        <v>459</v>
      </c>
      <c r="C69" s="1" t="s">
        <v>460</v>
      </c>
      <c r="D69" s="1" t="s">
        <v>52</v>
      </c>
      <c r="E69" s="1" t="s">
        <v>461</v>
      </c>
      <c r="F69" s="1" t="s">
        <v>7</v>
      </c>
      <c r="G69" s="1" t="s">
        <v>462</v>
      </c>
      <c r="H69" s="1"/>
      <c r="I69" s="1" t="s">
        <v>381</v>
      </c>
    </row>
    <row r="70" spans="1:9">
      <c r="A70" s="1" t="s">
        <v>447</v>
      </c>
      <c r="B70" s="1" t="s">
        <v>463</v>
      </c>
      <c r="C70" s="1" t="s">
        <v>464</v>
      </c>
      <c r="D70" s="1" t="s">
        <v>465</v>
      </c>
      <c r="E70" s="1" t="s">
        <v>466</v>
      </c>
      <c r="F70" s="1" t="s">
        <v>7</v>
      </c>
      <c r="G70" s="1" t="s">
        <v>467</v>
      </c>
      <c r="H70" s="1">
        <v>1</v>
      </c>
      <c r="I70" s="1" t="s">
        <v>250</v>
      </c>
    </row>
    <row r="71" spans="1:9">
      <c r="A71" s="1" t="s">
        <v>447</v>
      </c>
      <c r="B71" s="1" t="s">
        <v>468</v>
      </c>
      <c r="C71" s="1" t="s">
        <v>469</v>
      </c>
      <c r="D71" s="1" t="s">
        <v>470</v>
      </c>
      <c r="E71" s="1" t="s">
        <v>119</v>
      </c>
      <c r="F71" s="1" t="s">
        <v>7</v>
      </c>
      <c r="G71" s="1" t="s">
        <v>471</v>
      </c>
      <c r="H71" s="1"/>
      <c r="I71" s="1" t="s">
        <v>472</v>
      </c>
    </row>
    <row r="72" spans="1:9">
      <c r="A72" s="1" t="s">
        <v>447</v>
      </c>
      <c r="B72" s="1" t="s">
        <v>473</v>
      </c>
      <c r="C72" s="1" t="s">
        <v>474</v>
      </c>
      <c r="D72" s="1" t="s">
        <v>299</v>
      </c>
      <c r="E72" s="1" t="s">
        <v>386</v>
      </c>
      <c r="F72" s="1" t="s">
        <v>7</v>
      </c>
      <c r="G72" s="1" t="s">
        <v>475</v>
      </c>
      <c r="H72" s="1">
        <v>2</v>
      </c>
      <c r="I72" s="1" t="s">
        <v>31</v>
      </c>
    </row>
    <row r="73" spans="1:9">
      <c r="A73" s="1" t="s">
        <v>447</v>
      </c>
      <c r="B73" s="1" t="s">
        <v>476</v>
      </c>
      <c r="C73" s="1" t="s">
        <v>477</v>
      </c>
      <c r="D73" s="1" t="s">
        <v>122</v>
      </c>
      <c r="E73" s="1" t="s">
        <v>478</v>
      </c>
      <c r="F73" s="1" t="s">
        <v>7</v>
      </c>
      <c r="G73" s="1" t="s">
        <v>479</v>
      </c>
      <c r="H73" s="1"/>
      <c r="I73" s="1" t="s">
        <v>30</v>
      </c>
    </row>
    <row r="74" spans="1:9">
      <c r="A74" s="1" t="s">
        <v>447</v>
      </c>
      <c r="B74" s="1" t="s">
        <v>480</v>
      </c>
      <c r="C74" s="1" t="s">
        <v>481</v>
      </c>
      <c r="D74" s="1" t="s">
        <v>482</v>
      </c>
      <c r="E74" s="1" t="s">
        <v>483</v>
      </c>
      <c r="F74" s="1" t="s">
        <v>7</v>
      </c>
      <c r="G74" s="1" t="s">
        <v>471</v>
      </c>
      <c r="H74" s="1"/>
      <c r="I74" s="1" t="s">
        <v>381</v>
      </c>
    </row>
    <row r="75" spans="1:9">
      <c r="A75" s="1" t="s">
        <v>447</v>
      </c>
      <c r="B75" s="1" t="s">
        <v>484</v>
      </c>
      <c r="C75" s="1" t="s">
        <v>485</v>
      </c>
      <c r="D75" s="1" t="s">
        <v>100</v>
      </c>
      <c r="E75" s="1" t="s">
        <v>219</v>
      </c>
      <c r="F75" s="1" t="s">
        <v>7</v>
      </c>
      <c r="G75" s="1" t="s">
        <v>55</v>
      </c>
      <c r="H75" s="1"/>
      <c r="I75" s="1" t="s">
        <v>87</v>
      </c>
    </row>
    <row r="76" spans="1:9">
      <c r="A76" s="1" t="s">
        <v>486</v>
      </c>
      <c r="B76" s="1" t="s">
        <v>487</v>
      </c>
      <c r="C76" s="1" t="s">
        <v>488</v>
      </c>
      <c r="D76" s="1" t="s">
        <v>67</v>
      </c>
      <c r="E76" s="1" t="s">
        <v>489</v>
      </c>
      <c r="F76" s="1" t="s">
        <v>7</v>
      </c>
      <c r="G76" s="1" t="s">
        <v>490</v>
      </c>
      <c r="H76" s="1"/>
      <c r="I76" s="1" t="s">
        <v>44</v>
      </c>
    </row>
    <row r="77" spans="1:9">
      <c r="A77" s="1" t="s">
        <v>486</v>
      </c>
      <c r="B77" s="1" t="s">
        <v>346</v>
      </c>
      <c r="C77" s="1" t="s">
        <v>491</v>
      </c>
      <c r="D77" s="1" t="s">
        <v>492</v>
      </c>
      <c r="E77" s="1" t="s">
        <v>493</v>
      </c>
      <c r="F77" s="1" t="s">
        <v>7</v>
      </c>
      <c r="G77" s="1" t="s">
        <v>494</v>
      </c>
      <c r="H77" s="1"/>
      <c r="I77" s="1" t="s">
        <v>115</v>
      </c>
    </row>
    <row r="78" spans="1:9">
      <c r="A78" s="1" t="s">
        <v>486</v>
      </c>
      <c r="B78" s="1" t="s">
        <v>495</v>
      </c>
      <c r="C78" s="1" t="s">
        <v>496</v>
      </c>
      <c r="D78" s="1" t="s">
        <v>91</v>
      </c>
      <c r="E78" s="1" t="s">
        <v>497</v>
      </c>
      <c r="F78" s="1" t="s">
        <v>7</v>
      </c>
      <c r="G78" s="1" t="s">
        <v>498</v>
      </c>
      <c r="H78" s="1">
        <v>1</v>
      </c>
      <c r="I78" s="1" t="s">
        <v>117</v>
      </c>
    </row>
    <row r="79" spans="1:9">
      <c r="A79" s="1" t="s">
        <v>486</v>
      </c>
      <c r="B79" s="1" t="s">
        <v>346</v>
      </c>
      <c r="C79" s="1" t="s">
        <v>499</v>
      </c>
      <c r="D79" s="1" t="s">
        <v>105</v>
      </c>
      <c r="E79" s="1" t="s">
        <v>500</v>
      </c>
      <c r="F79" s="1" t="s">
        <v>7</v>
      </c>
      <c r="G79" s="1" t="s">
        <v>490</v>
      </c>
      <c r="H79" s="1"/>
      <c r="I79" s="1" t="s">
        <v>104</v>
      </c>
    </row>
    <row r="80" spans="1:9">
      <c r="A80" s="1" t="s">
        <v>486</v>
      </c>
      <c r="B80" s="1" t="s">
        <v>501</v>
      </c>
      <c r="C80" s="1" t="s">
        <v>502</v>
      </c>
      <c r="D80" s="1" t="s">
        <v>71</v>
      </c>
      <c r="E80" s="1" t="s">
        <v>503</v>
      </c>
      <c r="F80" s="1" t="s">
        <v>7</v>
      </c>
      <c r="G80" s="1" t="s">
        <v>504</v>
      </c>
      <c r="H80" s="1">
        <v>2</v>
      </c>
      <c r="I80" s="1" t="s">
        <v>83</v>
      </c>
    </row>
    <row r="81" spans="1:9">
      <c r="A81" s="1" t="s">
        <v>486</v>
      </c>
      <c r="B81" s="1" t="s">
        <v>505</v>
      </c>
      <c r="C81" s="1" t="s">
        <v>506</v>
      </c>
      <c r="D81" s="1" t="s">
        <v>132</v>
      </c>
      <c r="E81" s="1" t="s">
        <v>507</v>
      </c>
      <c r="F81" s="1" t="s">
        <v>7</v>
      </c>
      <c r="G81" s="1" t="s">
        <v>508</v>
      </c>
      <c r="H81" s="1">
        <v>3</v>
      </c>
      <c r="I81" s="1" t="s">
        <v>37</v>
      </c>
    </row>
    <row r="82" spans="1:9">
      <c r="A82" s="1" t="s">
        <v>486</v>
      </c>
      <c r="B82" s="1" t="s">
        <v>509</v>
      </c>
      <c r="C82" s="1" t="s">
        <v>510</v>
      </c>
      <c r="D82" s="1" t="s">
        <v>511</v>
      </c>
      <c r="E82" s="1" t="s">
        <v>362</v>
      </c>
      <c r="F82" s="1" t="s">
        <v>7</v>
      </c>
      <c r="G82" s="1" t="s">
        <v>15</v>
      </c>
      <c r="H82" s="1"/>
      <c r="I82" s="1" t="s">
        <v>25</v>
      </c>
    </row>
    <row r="83" spans="1:9">
      <c r="A83" s="1" t="s">
        <v>486</v>
      </c>
      <c r="B83" s="1" t="s">
        <v>512</v>
      </c>
      <c r="C83" s="1" t="s">
        <v>513</v>
      </c>
      <c r="D83" s="1" t="s">
        <v>514</v>
      </c>
      <c r="E83" s="1" t="s">
        <v>515</v>
      </c>
      <c r="F83" s="1" t="s">
        <v>7</v>
      </c>
      <c r="G83" s="1" t="s">
        <v>516</v>
      </c>
      <c r="H83" s="1">
        <v>3</v>
      </c>
      <c r="I83" s="1" t="s">
        <v>44</v>
      </c>
    </row>
    <row r="84" spans="1:9">
      <c r="A84" s="1" t="s">
        <v>486</v>
      </c>
      <c r="B84" s="1" t="s">
        <v>517</v>
      </c>
      <c r="C84" s="1" t="s">
        <v>518</v>
      </c>
      <c r="D84" s="1" t="s">
        <v>91</v>
      </c>
      <c r="E84" s="1" t="s">
        <v>519</v>
      </c>
      <c r="F84" s="1" t="s">
        <v>7</v>
      </c>
      <c r="G84" s="1" t="s">
        <v>504</v>
      </c>
      <c r="H84" s="1"/>
      <c r="I84" s="1" t="s">
        <v>42</v>
      </c>
    </row>
    <row r="85" spans="1:9">
      <c r="A85" s="1" t="s">
        <v>520</v>
      </c>
      <c r="B85" s="1" t="s">
        <v>521</v>
      </c>
      <c r="C85" s="1" t="s">
        <v>522</v>
      </c>
      <c r="D85" s="1" t="s">
        <v>66</v>
      </c>
      <c r="E85" s="1" t="s">
        <v>523</v>
      </c>
      <c r="F85" s="1" t="s">
        <v>7</v>
      </c>
      <c r="G85" s="1" t="s">
        <v>153</v>
      </c>
      <c r="H85" s="1"/>
      <c r="I85" s="1" t="s">
        <v>79</v>
      </c>
    </row>
    <row r="86" spans="1:9">
      <c r="A86" s="1" t="s">
        <v>520</v>
      </c>
      <c r="B86" s="1" t="s">
        <v>524</v>
      </c>
      <c r="C86" s="1" t="s">
        <v>525</v>
      </c>
      <c r="D86" s="1" t="s">
        <v>526</v>
      </c>
      <c r="E86" s="1" t="s">
        <v>527</v>
      </c>
      <c r="F86" s="1" t="s">
        <v>7</v>
      </c>
      <c r="G86" s="1" t="s">
        <v>51</v>
      </c>
      <c r="H86" s="1">
        <v>2</v>
      </c>
      <c r="I86" s="1" t="s">
        <v>19</v>
      </c>
    </row>
    <row r="87" spans="1:9">
      <c r="A87" s="1" t="s">
        <v>520</v>
      </c>
      <c r="B87" s="1" t="s">
        <v>528</v>
      </c>
      <c r="C87" s="1" t="s">
        <v>529</v>
      </c>
      <c r="D87" s="1" t="s">
        <v>64</v>
      </c>
      <c r="E87" s="1" t="s">
        <v>530</v>
      </c>
      <c r="F87" s="1" t="s">
        <v>7</v>
      </c>
      <c r="G87" s="1" t="s">
        <v>51</v>
      </c>
      <c r="H87" s="1">
        <v>1</v>
      </c>
      <c r="I87" s="1" t="s">
        <v>35</v>
      </c>
    </row>
    <row r="88" spans="1:9">
      <c r="A88" s="1" t="s">
        <v>520</v>
      </c>
      <c r="B88" s="1" t="s">
        <v>531</v>
      </c>
      <c r="C88" s="1" t="s">
        <v>532</v>
      </c>
      <c r="D88" s="1" t="s">
        <v>533</v>
      </c>
      <c r="E88" s="1" t="s">
        <v>534</v>
      </c>
      <c r="F88" s="1" t="s">
        <v>7</v>
      </c>
      <c r="G88" s="1" t="s">
        <v>535</v>
      </c>
      <c r="H88" s="1"/>
      <c r="I88" s="1" t="s">
        <v>536</v>
      </c>
    </row>
    <row r="89" spans="1:9">
      <c r="A89" s="1" t="s">
        <v>520</v>
      </c>
      <c r="B89" s="1" t="s">
        <v>537</v>
      </c>
      <c r="C89" s="1" t="s">
        <v>538</v>
      </c>
      <c r="D89" s="1" t="s">
        <v>539</v>
      </c>
      <c r="E89" s="1" t="s">
        <v>540</v>
      </c>
      <c r="F89" s="1" t="s">
        <v>7</v>
      </c>
      <c r="G89" s="1" t="s">
        <v>153</v>
      </c>
      <c r="H89" s="1"/>
      <c r="I89" s="1" t="s">
        <v>56</v>
      </c>
    </row>
    <row r="90" spans="1:9">
      <c r="A90" s="1" t="s">
        <v>520</v>
      </c>
      <c r="B90" s="1" t="s">
        <v>541</v>
      </c>
      <c r="C90" s="1" t="s">
        <v>542</v>
      </c>
      <c r="D90" s="1" t="s">
        <v>543</v>
      </c>
      <c r="E90" s="1" t="s">
        <v>544</v>
      </c>
      <c r="F90" s="1" t="s">
        <v>7</v>
      </c>
      <c r="G90" s="1" t="s">
        <v>535</v>
      </c>
      <c r="H90" s="1"/>
      <c r="I90" s="1" t="s">
        <v>42</v>
      </c>
    </row>
    <row r="91" spans="1:9">
      <c r="A91" s="1" t="s">
        <v>520</v>
      </c>
      <c r="B91" s="1" t="s">
        <v>545</v>
      </c>
      <c r="C91" s="1" t="s">
        <v>546</v>
      </c>
      <c r="D91" s="1" t="s">
        <v>547</v>
      </c>
      <c r="E91" s="1" t="s">
        <v>548</v>
      </c>
      <c r="F91" s="1" t="s">
        <v>7</v>
      </c>
      <c r="G91" s="1" t="s">
        <v>549</v>
      </c>
      <c r="H91" s="1"/>
      <c r="I91" s="1" t="s">
        <v>550</v>
      </c>
    </row>
    <row r="92" spans="1:9">
      <c r="A92" s="1" t="s">
        <v>520</v>
      </c>
      <c r="B92" s="1" t="s">
        <v>551</v>
      </c>
      <c r="C92" s="1" t="s">
        <v>552</v>
      </c>
      <c r="D92" s="1" t="s">
        <v>71</v>
      </c>
      <c r="E92" s="1" t="s">
        <v>503</v>
      </c>
      <c r="F92" s="1" t="s">
        <v>7</v>
      </c>
      <c r="G92" s="1" t="s">
        <v>153</v>
      </c>
      <c r="H92" s="1">
        <v>3</v>
      </c>
      <c r="I92" s="1" t="s">
        <v>164</v>
      </c>
    </row>
    <row r="93" spans="1:9">
      <c r="A93" s="1" t="s">
        <v>520</v>
      </c>
      <c r="B93" s="1" t="s">
        <v>553</v>
      </c>
      <c r="C93" s="1" t="s">
        <v>554</v>
      </c>
      <c r="D93" s="1" t="s">
        <v>33</v>
      </c>
      <c r="E93" s="1" t="s">
        <v>555</v>
      </c>
      <c r="F93" s="1" t="s">
        <v>7</v>
      </c>
      <c r="G93" s="1" t="s">
        <v>153</v>
      </c>
      <c r="H93" s="1">
        <v>3</v>
      </c>
      <c r="I93" s="1" t="s">
        <v>244</v>
      </c>
    </row>
    <row r="94" spans="1:9">
      <c r="A94" s="1" t="s">
        <v>556</v>
      </c>
      <c r="B94" s="1" t="s">
        <v>557</v>
      </c>
      <c r="C94" s="1" t="s">
        <v>558</v>
      </c>
      <c r="D94" s="1" t="s">
        <v>559</v>
      </c>
      <c r="E94" s="1" t="s">
        <v>560</v>
      </c>
      <c r="F94" s="1" t="s">
        <v>7</v>
      </c>
      <c r="G94" s="1" t="s">
        <v>561</v>
      </c>
      <c r="H94" s="1">
        <v>1</v>
      </c>
      <c r="I94" s="1" t="s">
        <v>72</v>
      </c>
    </row>
    <row r="95" spans="1:9">
      <c r="A95" s="1" t="s">
        <v>556</v>
      </c>
      <c r="B95" s="1" t="s">
        <v>562</v>
      </c>
      <c r="C95" s="1" t="s">
        <v>563</v>
      </c>
      <c r="D95" s="1" t="s">
        <v>564</v>
      </c>
      <c r="E95" s="1" t="s">
        <v>565</v>
      </c>
      <c r="F95" s="1" t="s">
        <v>7</v>
      </c>
      <c r="G95" s="1" t="s">
        <v>188</v>
      </c>
      <c r="H95" s="1"/>
      <c r="I95" s="1" t="s">
        <v>79</v>
      </c>
    </row>
    <row r="96" spans="1:9">
      <c r="A96" s="1" t="s">
        <v>556</v>
      </c>
      <c r="B96" s="1" t="s">
        <v>566</v>
      </c>
      <c r="C96" s="1" t="s">
        <v>567</v>
      </c>
      <c r="D96" s="1" t="s">
        <v>568</v>
      </c>
      <c r="E96" s="1" t="s">
        <v>569</v>
      </c>
      <c r="F96" s="1" t="s">
        <v>7</v>
      </c>
      <c r="G96" s="1" t="s">
        <v>570</v>
      </c>
      <c r="H96" s="1"/>
      <c r="I96" s="1" t="s">
        <v>13</v>
      </c>
    </row>
    <row r="97" spans="1:9">
      <c r="A97" s="1" t="s">
        <v>556</v>
      </c>
      <c r="B97" s="1" t="s">
        <v>571</v>
      </c>
      <c r="C97" s="1" t="s">
        <v>572</v>
      </c>
      <c r="D97" s="1" t="s">
        <v>573</v>
      </c>
      <c r="E97" s="1" t="s">
        <v>574</v>
      </c>
      <c r="F97" s="1" t="s">
        <v>7</v>
      </c>
      <c r="G97" s="1" t="s">
        <v>575</v>
      </c>
      <c r="H97" s="1">
        <v>2</v>
      </c>
      <c r="I97" s="1" t="s">
        <v>115</v>
      </c>
    </row>
    <row r="98" spans="1:9">
      <c r="A98" s="1" t="s">
        <v>556</v>
      </c>
      <c r="B98" s="1" t="s">
        <v>576</v>
      </c>
      <c r="C98" s="1" t="s">
        <v>577</v>
      </c>
      <c r="D98" s="1" t="s">
        <v>33</v>
      </c>
      <c r="E98" s="1" t="s">
        <v>82</v>
      </c>
      <c r="F98" s="1" t="s">
        <v>7</v>
      </c>
      <c r="G98" s="1" t="s">
        <v>561</v>
      </c>
      <c r="H98" s="1"/>
      <c r="I98" s="1" t="s">
        <v>77</v>
      </c>
    </row>
    <row r="99" spans="1:9">
      <c r="A99" s="1" t="s">
        <v>556</v>
      </c>
      <c r="B99" s="1" t="s">
        <v>578</v>
      </c>
      <c r="C99" s="1" t="s">
        <v>542</v>
      </c>
      <c r="D99" s="1" t="s">
        <v>579</v>
      </c>
      <c r="E99" s="1" t="s">
        <v>544</v>
      </c>
      <c r="F99" s="1" t="s">
        <v>7</v>
      </c>
      <c r="G99" s="1" t="s">
        <v>580</v>
      </c>
      <c r="H99" s="1"/>
      <c r="I99" s="1" t="s">
        <v>42</v>
      </c>
    </row>
    <row r="100" spans="1:9">
      <c r="A100" s="1" t="s">
        <v>556</v>
      </c>
      <c r="B100" s="1" t="s">
        <v>581</v>
      </c>
      <c r="C100" s="1" t="s">
        <v>582</v>
      </c>
      <c r="D100" s="1" t="s">
        <v>90</v>
      </c>
      <c r="E100" s="1" t="s">
        <v>583</v>
      </c>
      <c r="F100" s="1" t="s">
        <v>7</v>
      </c>
      <c r="G100" s="1" t="s">
        <v>570</v>
      </c>
      <c r="H100" s="1">
        <v>3</v>
      </c>
      <c r="I100" s="1" t="s">
        <v>50</v>
      </c>
    </row>
    <row r="101" spans="1:9">
      <c r="A101" s="1" t="s">
        <v>556</v>
      </c>
      <c r="B101" s="1" t="s">
        <v>584</v>
      </c>
      <c r="C101" s="1" t="s">
        <v>585</v>
      </c>
      <c r="D101" s="1" t="s">
        <v>586</v>
      </c>
      <c r="E101" s="1" t="s">
        <v>587</v>
      </c>
      <c r="F101" s="1" t="s">
        <v>7</v>
      </c>
      <c r="G101" s="1" t="s">
        <v>180</v>
      </c>
      <c r="H101" s="1">
        <v>3</v>
      </c>
      <c r="I101" s="1" t="s">
        <v>50</v>
      </c>
    </row>
    <row r="102" spans="1:9">
      <c r="A102" s="1" t="s">
        <v>556</v>
      </c>
      <c r="B102" s="1" t="s">
        <v>588</v>
      </c>
      <c r="C102" s="1" t="s">
        <v>589</v>
      </c>
      <c r="D102" s="1" t="s">
        <v>133</v>
      </c>
      <c r="E102" s="1" t="s">
        <v>590</v>
      </c>
      <c r="F102" s="1" t="s">
        <v>7</v>
      </c>
      <c r="G102" s="1" t="s">
        <v>570</v>
      </c>
      <c r="H102" s="1"/>
      <c r="I102" s="1" t="s">
        <v>104</v>
      </c>
    </row>
    <row r="103" spans="1:9">
      <c r="A103" s="1" t="s">
        <v>591</v>
      </c>
      <c r="B103" s="1" t="s">
        <v>346</v>
      </c>
      <c r="C103" s="1" t="s">
        <v>432</v>
      </c>
      <c r="D103" s="1" t="s">
        <v>492</v>
      </c>
      <c r="E103" s="1" t="s">
        <v>416</v>
      </c>
      <c r="F103" s="1" t="s">
        <v>7</v>
      </c>
      <c r="G103" s="1" t="s">
        <v>204</v>
      </c>
      <c r="H103" s="1"/>
      <c r="I103" s="1" t="s">
        <v>434</v>
      </c>
    </row>
    <row r="104" spans="1:9">
      <c r="A104" s="1" t="s">
        <v>591</v>
      </c>
      <c r="B104" s="1" t="s">
        <v>592</v>
      </c>
      <c r="C104" s="1" t="s">
        <v>593</v>
      </c>
      <c r="D104" s="1" t="s">
        <v>594</v>
      </c>
      <c r="E104" s="1" t="s">
        <v>102</v>
      </c>
      <c r="F104" s="1" t="s">
        <v>7</v>
      </c>
      <c r="G104" s="1" t="s">
        <v>595</v>
      </c>
      <c r="H104" s="1">
        <v>2</v>
      </c>
      <c r="I104" s="1" t="s">
        <v>250</v>
      </c>
    </row>
    <row r="105" spans="1:9">
      <c r="A105" s="1" t="s">
        <v>591</v>
      </c>
      <c r="B105" s="1" t="s">
        <v>596</v>
      </c>
      <c r="C105" s="1" t="s">
        <v>597</v>
      </c>
      <c r="D105" s="1" t="s">
        <v>598</v>
      </c>
      <c r="E105" s="1" t="s">
        <v>65</v>
      </c>
      <c r="F105" s="1" t="s">
        <v>7</v>
      </c>
      <c r="G105" s="1" t="s">
        <v>599</v>
      </c>
      <c r="H105" s="1"/>
      <c r="I105" s="1" t="s">
        <v>600</v>
      </c>
    </row>
    <row r="106" spans="1:9">
      <c r="A106" s="1" t="s">
        <v>591</v>
      </c>
      <c r="B106" s="1" t="s">
        <v>601</v>
      </c>
      <c r="C106" s="1" t="s">
        <v>602</v>
      </c>
      <c r="D106" s="1" t="s">
        <v>603</v>
      </c>
      <c r="E106" s="1" t="s">
        <v>604</v>
      </c>
      <c r="F106" s="1" t="s">
        <v>7</v>
      </c>
      <c r="G106" s="1" t="s">
        <v>599</v>
      </c>
      <c r="H106" s="1"/>
      <c r="I106" s="1" t="s">
        <v>85</v>
      </c>
    </row>
    <row r="107" spans="1:9">
      <c r="A107" s="1" t="s">
        <v>591</v>
      </c>
      <c r="B107" s="1" t="s">
        <v>605</v>
      </c>
      <c r="C107" s="1" t="s">
        <v>606</v>
      </c>
      <c r="D107" s="1" t="s">
        <v>607</v>
      </c>
      <c r="E107" s="1" t="s">
        <v>38</v>
      </c>
      <c r="F107" s="1" t="s">
        <v>7</v>
      </c>
      <c r="G107" s="1" t="s">
        <v>608</v>
      </c>
      <c r="H107" s="1"/>
      <c r="I107" s="1" t="s">
        <v>30</v>
      </c>
    </row>
    <row r="108" spans="1:9">
      <c r="A108" s="1" t="s">
        <v>591</v>
      </c>
      <c r="B108" s="1" t="s">
        <v>609</v>
      </c>
      <c r="C108" s="1" t="s">
        <v>610</v>
      </c>
      <c r="D108" s="1" t="s">
        <v>611</v>
      </c>
      <c r="E108" s="1" t="s">
        <v>612</v>
      </c>
      <c r="F108" s="1" t="s">
        <v>7</v>
      </c>
      <c r="G108" s="1" t="s">
        <v>595</v>
      </c>
      <c r="H108" s="1">
        <v>3</v>
      </c>
      <c r="I108" s="1" t="s">
        <v>50</v>
      </c>
    </row>
    <row r="109" spans="1:9">
      <c r="A109" s="1" t="s">
        <v>591</v>
      </c>
      <c r="B109" s="1" t="s">
        <v>613</v>
      </c>
      <c r="C109" s="1" t="s">
        <v>614</v>
      </c>
      <c r="D109" s="1" t="s">
        <v>615</v>
      </c>
      <c r="E109" s="1" t="s">
        <v>92</v>
      </c>
      <c r="F109" s="1" t="s">
        <v>7</v>
      </c>
      <c r="G109" s="1" t="s">
        <v>599</v>
      </c>
      <c r="H109" s="1">
        <v>1</v>
      </c>
      <c r="I109" s="1" t="s">
        <v>23</v>
      </c>
    </row>
    <row r="110" spans="1:9">
      <c r="A110" s="1" t="s">
        <v>591</v>
      </c>
      <c r="B110" s="1" t="s">
        <v>616</v>
      </c>
      <c r="C110" s="1" t="s">
        <v>617</v>
      </c>
      <c r="D110" s="1" t="s">
        <v>618</v>
      </c>
      <c r="E110" s="1" t="s">
        <v>619</v>
      </c>
      <c r="F110" s="1" t="s">
        <v>7</v>
      </c>
      <c r="G110" s="1" t="s">
        <v>204</v>
      </c>
      <c r="H110" s="1">
        <v>3</v>
      </c>
      <c r="I110" s="1" t="s">
        <v>125</v>
      </c>
    </row>
    <row r="111" spans="1:9">
      <c r="A111" s="1" t="s">
        <v>591</v>
      </c>
      <c r="B111" s="1" t="s">
        <v>620</v>
      </c>
      <c r="C111" s="1" t="s">
        <v>621</v>
      </c>
      <c r="D111" s="1" t="s">
        <v>76</v>
      </c>
      <c r="E111" s="1" t="s">
        <v>622</v>
      </c>
      <c r="F111" s="1" t="s">
        <v>7</v>
      </c>
      <c r="G111" s="1" t="s">
        <v>623</v>
      </c>
      <c r="H111" s="1"/>
      <c r="I111" s="1" t="s">
        <v>50</v>
      </c>
    </row>
    <row r="112" spans="1:9">
      <c r="A112" s="1" t="s">
        <v>624</v>
      </c>
      <c r="B112" s="1" t="s">
        <v>625</v>
      </c>
      <c r="C112" s="1" t="s">
        <v>626</v>
      </c>
      <c r="D112" s="1" t="s">
        <v>627</v>
      </c>
      <c r="E112" s="1" t="s">
        <v>628</v>
      </c>
      <c r="F112" s="1" t="s">
        <v>7</v>
      </c>
      <c r="G112" s="1" t="s">
        <v>45</v>
      </c>
      <c r="H112" s="1">
        <v>2</v>
      </c>
      <c r="I112" s="1" t="s">
        <v>13</v>
      </c>
    </row>
    <row r="113" spans="1:9">
      <c r="A113" s="1" t="s">
        <v>624</v>
      </c>
      <c r="B113" s="1" t="s">
        <v>629</v>
      </c>
      <c r="C113" s="1" t="s">
        <v>630</v>
      </c>
      <c r="D113" s="1" t="s">
        <v>631</v>
      </c>
      <c r="E113" s="1" t="s">
        <v>632</v>
      </c>
      <c r="F113" s="1" t="s">
        <v>7</v>
      </c>
      <c r="G113" s="1" t="s">
        <v>633</v>
      </c>
      <c r="H113" s="1">
        <v>3</v>
      </c>
      <c r="I113" s="1" t="s">
        <v>79</v>
      </c>
    </row>
    <row r="114" spans="1:9">
      <c r="A114" s="1" t="s">
        <v>624</v>
      </c>
      <c r="B114" s="1" t="s">
        <v>634</v>
      </c>
      <c r="C114" s="1" t="s">
        <v>635</v>
      </c>
      <c r="D114" s="1" t="s">
        <v>66</v>
      </c>
      <c r="E114" s="1" t="s">
        <v>636</v>
      </c>
      <c r="F114" s="1" t="s">
        <v>7</v>
      </c>
      <c r="G114" s="1" t="s">
        <v>243</v>
      </c>
      <c r="H114" s="1">
        <v>1</v>
      </c>
      <c r="I114" s="1" t="s">
        <v>46</v>
      </c>
    </row>
    <row r="115" spans="1:9">
      <c r="A115" s="1" t="s">
        <v>624</v>
      </c>
      <c r="B115" s="1" t="s">
        <v>637</v>
      </c>
      <c r="C115" s="1" t="s">
        <v>638</v>
      </c>
      <c r="D115" s="1" t="s">
        <v>639</v>
      </c>
      <c r="E115" s="1" t="s">
        <v>88</v>
      </c>
      <c r="F115" s="1" t="s">
        <v>7</v>
      </c>
      <c r="G115" s="1" t="s">
        <v>633</v>
      </c>
      <c r="H115" s="1"/>
      <c r="I115" s="1" t="s">
        <v>97</v>
      </c>
    </row>
    <row r="116" spans="1:9">
      <c r="A116" s="1" t="s">
        <v>624</v>
      </c>
      <c r="B116" s="1" t="s">
        <v>640</v>
      </c>
      <c r="C116" s="1" t="s">
        <v>641</v>
      </c>
      <c r="D116" s="1" t="s">
        <v>642</v>
      </c>
      <c r="E116" s="1" t="s">
        <v>643</v>
      </c>
      <c r="F116" s="1" t="s">
        <v>7</v>
      </c>
      <c r="G116" s="1" t="s">
        <v>644</v>
      </c>
      <c r="H116" s="1">
        <v>3</v>
      </c>
      <c r="I116" s="1" t="s">
        <v>104</v>
      </c>
    </row>
    <row r="117" spans="1:9">
      <c r="A117" s="1" t="s">
        <v>624</v>
      </c>
      <c r="B117" s="1" t="s">
        <v>645</v>
      </c>
      <c r="C117" s="1" t="s">
        <v>646</v>
      </c>
      <c r="D117" s="1" t="s">
        <v>93</v>
      </c>
      <c r="E117" s="1" t="s">
        <v>647</v>
      </c>
      <c r="F117" s="1" t="s">
        <v>7</v>
      </c>
      <c r="G117" s="1" t="s">
        <v>243</v>
      </c>
      <c r="H117" s="1"/>
      <c r="I117" s="1" t="s">
        <v>250</v>
      </c>
    </row>
    <row r="118" spans="1:9">
      <c r="A118" s="1" t="s">
        <v>624</v>
      </c>
      <c r="B118" s="1" t="s">
        <v>648</v>
      </c>
      <c r="C118" s="1" t="s">
        <v>649</v>
      </c>
      <c r="D118" s="1" t="s">
        <v>441</v>
      </c>
      <c r="E118" s="1" t="s">
        <v>123</v>
      </c>
      <c r="F118" s="1" t="s">
        <v>7</v>
      </c>
      <c r="G118" s="1" t="s">
        <v>228</v>
      </c>
      <c r="H118" s="1"/>
      <c r="I118" s="1" t="s">
        <v>381</v>
      </c>
    </row>
    <row r="119" spans="1:9">
      <c r="A119" s="1" t="s">
        <v>624</v>
      </c>
      <c r="B119" s="1" t="s">
        <v>650</v>
      </c>
      <c r="C119" s="1" t="s">
        <v>651</v>
      </c>
      <c r="D119" s="1" t="s">
        <v>652</v>
      </c>
      <c r="E119" s="1" t="s">
        <v>653</v>
      </c>
      <c r="F119" s="1" t="s">
        <v>7</v>
      </c>
      <c r="G119" s="1" t="s">
        <v>633</v>
      </c>
      <c r="H119" s="1"/>
      <c r="I119" s="1" t="s">
        <v>27</v>
      </c>
    </row>
    <row r="120" spans="1:9">
      <c r="A120" s="1" t="s">
        <v>624</v>
      </c>
      <c r="B120" s="1" t="s">
        <v>654</v>
      </c>
      <c r="C120" s="1" t="s">
        <v>655</v>
      </c>
      <c r="D120" s="1" t="s">
        <v>656</v>
      </c>
      <c r="E120" s="1" t="s">
        <v>657</v>
      </c>
      <c r="F120" s="1" t="s">
        <v>7</v>
      </c>
      <c r="G120" s="1" t="s">
        <v>200</v>
      </c>
      <c r="H120" s="1"/>
      <c r="I120" s="1" t="s">
        <v>87</v>
      </c>
    </row>
    <row r="121" spans="1:9">
      <c r="A121" s="1" t="s">
        <v>658</v>
      </c>
      <c r="B121" s="1" t="s">
        <v>659</v>
      </c>
      <c r="C121" s="1" t="s">
        <v>660</v>
      </c>
      <c r="D121" s="1" t="s">
        <v>661</v>
      </c>
      <c r="E121" s="1" t="s">
        <v>60</v>
      </c>
      <c r="F121" s="1" t="s">
        <v>7</v>
      </c>
      <c r="G121" s="1" t="s">
        <v>662</v>
      </c>
      <c r="H121" s="1"/>
      <c r="I121" s="1" t="s">
        <v>25</v>
      </c>
    </row>
    <row r="122" spans="1:9">
      <c r="A122" s="1" t="s">
        <v>658</v>
      </c>
      <c r="B122" s="1" t="s">
        <v>663</v>
      </c>
      <c r="C122" s="1" t="s">
        <v>664</v>
      </c>
      <c r="D122" s="1" t="s">
        <v>665</v>
      </c>
      <c r="E122" s="1" t="s">
        <v>666</v>
      </c>
      <c r="F122" s="1" t="s">
        <v>7</v>
      </c>
      <c r="G122" s="1" t="s">
        <v>667</v>
      </c>
      <c r="H122" s="1"/>
      <c r="I122" s="1" t="s">
        <v>44</v>
      </c>
    </row>
    <row r="123" spans="1:9">
      <c r="A123" s="1" t="s">
        <v>658</v>
      </c>
      <c r="B123" s="1" t="s">
        <v>668</v>
      </c>
      <c r="C123" s="1" t="s">
        <v>669</v>
      </c>
      <c r="D123" s="1" t="s">
        <v>63</v>
      </c>
      <c r="E123" s="1" t="s">
        <v>670</v>
      </c>
      <c r="F123" s="1" t="s">
        <v>7</v>
      </c>
      <c r="G123" s="1" t="s">
        <v>233</v>
      </c>
      <c r="H123" s="1"/>
      <c r="I123" s="1" t="s">
        <v>79</v>
      </c>
    </row>
    <row r="124" spans="1:9">
      <c r="A124" s="1" t="s">
        <v>658</v>
      </c>
      <c r="B124" s="1" t="s">
        <v>671</v>
      </c>
      <c r="C124" s="1" t="s">
        <v>672</v>
      </c>
      <c r="D124" s="1" t="s">
        <v>120</v>
      </c>
      <c r="E124" s="1" t="s">
        <v>113</v>
      </c>
      <c r="F124" s="1" t="s">
        <v>7</v>
      </c>
      <c r="G124" s="1" t="s">
        <v>633</v>
      </c>
      <c r="H124" s="1">
        <v>3</v>
      </c>
      <c r="I124" s="1" t="s">
        <v>250</v>
      </c>
    </row>
    <row r="125" spans="1:9">
      <c r="A125" s="1" t="s">
        <v>658</v>
      </c>
      <c r="B125" s="1" t="s">
        <v>673</v>
      </c>
      <c r="C125" s="1" t="s">
        <v>674</v>
      </c>
      <c r="D125" s="1" t="s">
        <v>109</v>
      </c>
      <c r="E125" s="1" t="s">
        <v>493</v>
      </c>
      <c r="F125" s="1" t="s">
        <v>7</v>
      </c>
      <c r="G125" s="1" t="s">
        <v>243</v>
      </c>
      <c r="H125" s="1">
        <v>1</v>
      </c>
      <c r="I125" s="1" t="s">
        <v>31</v>
      </c>
    </row>
    <row r="126" spans="1:9">
      <c r="A126" s="1" t="s">
        <v>658</v>
      </c>
      <c r="B126" s="1" t="s">
        <v>675</v>
      </c>
      <c r="C126" s="1" t="s">
        <v>676</v>
      </c>
      <c r="D126" s="1" t="s">
        <v>677</v>
      </c>
      <c r="E126" s="1" t="s">
        <v>678</v>
      </c>
      <c r="F126" s="1" t="s">
        <v>7</v>
      </c>
      <c r="G126" s="1" t="s">
        <v>662</v>
      </c>
      <c r="H126" s="1"/>
      <c r="I126" s="1" t="s">
        <v>25</v>
      </c>
    </row>
    <row r="127" spans="1:9">
      <c r="A127" s="1" t="s">
        <v>658</v>
      </c>
      <c r="B127" s="1" t="s">
        <v>679</v>
      </c>
      <c r="C127" s="1" t="s">
        <v>680</v>
      </c>
      <c r="D127" s="1" t="s">
        <v>681</v>
      </c>
      <c r="E127" s="1" t="s">
        <v>682</v>
      </c>
      <c r="F127" s="1" t="s">
        <v>7</v>
      </c>
      <c r="G127" s="1" t="s">
        <v>233</v>
      </c>
      <c r="H127" s="1"/>
      <c r="I127" s="1" t="s">
        <v>83</v>
      </c>
    </row>
    <row r="128" spans="1:9">
      <c r="A128" s="1" t="s">
        <v>658</v>
      </c>
      <c r="B128" s="1" t="s">
        <v>683</v>
      </c>
      <c r="C128" s="1" t="s">
        <v>684</v>
      </c>
      <c r="D128" s="1" t="s">
        <v>685</v>
      </c>
      <c r="E128" s="1" t="s">
        <v>106</v>
      </c>
      <c r="F128" s="1" t="s">
        <v>7</v>
      </c>
      <c r="G128" s="1" t="s">
        <v>243</v>
      </c>
      <c r="H128" s="1">
        <v>3</v>
      </c>
      <c r="I128" s="1" t="s">
        <v>31</v>
      </c>
    </row>
    <row r="129" spans="1:9">
      <c r="A129" s="1" t="s">
        <v>658</v>
      </c>
      <c r="B129" s="1" t="s">
        <v>686</v>
      </c>
      <c r="C129" s="1" t="s">
        <v>687</v>
      </c>
      <c r="D129" s="1" t="s">
        <v>688</v>
      </c>
      <c r="E129" s="1" t="s">
        <v>58</v>
      </c>
      <c r="F129" s="1" t="s">
        <v>7</v>
      </c>
      <c r="G129" s="1" t="s">
        <v>667</v>
      </c>
      <c r="H129" s="1">
        <v>2</v>
      </c>
      <c r="I129" s="1" t="s">
        <v>29</v>
      </c>
    </row>
    <row r="130" spans="1:9">
      <c r="A130" s="1" t="s">
        <v>689</v>
      </c>
      <c r="B130" s="1" t="s">
        <v>690</v>
      </c>
      <c r="C130" s="1" t="s">
        <v>691</v>
      </c>
      <c r="D130" s="1" t="s">
        <v>71</v>
      </c>
      <c r="E130" s="1" t="s">
        <v>692</v>
      </c>
      <c r="F130" s="1" t="s">
        <v>7</v>
      </c>
      <c r="G130" s="1" t="s">
        <v>693</v>
      </c>
      <c r="H130" s="1">
        <v>2</v>
      </c>
      <c r="I130" s="1" t="s">
        <v>79</v>
      </c>
    </row>
    <row r="131" spans="1:9">
      <c r="A131" s="1" t="s">
        <v>689</v>
      </c>
      <c r="B131" s="1" t="s">
        <v>694</v>
      </c>
      <c r="C131" s="1" t="s">
        <v>695</v>
      </c>
      <c r="D131" s="1" t="s">
        <v>90</v>
      </c>
      <c r="E131" s="1" t="s">
        <v>696</v>
      </c>
      <c r="F131" s="1" t="s">
        <v>7</v>
      </c>
      <c r="G131" s="1" t="s">
        <v>70</v>
      </c>
      <c r="H131" s="1">
        <v>3</v>
      </c>
      <c r="I131" s="1" t="s">
        <v>31</v>
      </c>
    </row>
    <row r="132" spans="1:9">
      <c r="A132" s="1" t="s">
        <v>689</v>
      </c>
      <c r="B132" s="1" t="s">
        <v>697</v>
      </c>
      <c r="C132" s="1" t="s">
        <v>698</v>
      </c>
      <c r="D132" s="1" t="s">
        <v>594</v>
      </c>
      <c r="E132" s="1" t="s">
        <v>699</v>
      </c>
      <c r="F132" s="1" t="s">
        <v>7</v>
      </c>
      <c r="G132" s="1" t="s">
        <v>249</v>
      </c>
      <c r="H132" s="1"/>
      <c r="I132" s="1" t="s">
        <v>25</v>
      </c>
    </row>
    <row r="133" spans="1:9">
      <c r="A133" s="1" t="s">
        <v>689</v>
      </c>
      <c r="B133" s="1" t="s">
        <v>700</v>
      </c>
      <c r="C133" s="1" t="s">
        <v>701</v>
      </c>
      <c r="D133" s="1" t="s">
        <v>93</v>
      </c>
      <c r="E133" s="1" t="s">
        <v>702</v>
      </c>
      <c r="F133" s="1" t="s">
        <v>7</v>
      </c>
      <c r="G133" s="1" t="s">
        <v>703</v>
      </c>
      <c r="H133" s="1"/>
      <c r="I133" s="1" t="s">
        <v>50</v>
      </c>
    </row>
    <row r="134" spans="1:9">
      <c r="A134" s="1" t="s">
        <v>689</v>
      </c>
      <c r="B134" s="1" t="s">
        <v>704</v>
      </c>
      <c r="C134" s="1" t="s">
        <v>705</v>
      </c>
      <c r="D134" s="1" t="s">
        <v>706</v>
      </c>
      <c r="E134" s="1" t="s">
        <v>707</v>
      </c>
      <c r="F134" s="1" t="s">
        <v>7</v>
      </c>
      <c r="G134" s="1" t="s">
        <v>708</v>
      </c>
      <c r="H134" s="1"/>
      <c r="I134" s="1" t="s">
        <v>25</v>
      </c>
    </row>
    <row r="135" spans="1:9">
      <c r="A135" s="1" t="s">
        <v>689</v>
      </c>
      <c r="B135" s="1" t="s">
        <v>709</v>
      </c>
      <c r="C135" s="1" t="s">
        <v>710</v>
      </c>
      <c r="D135" s="1" t="s">
        <v>711</v>
      </c>
      <c r="E135" s="1" t="s">
        <v>712</v>
      </c>
      <c r="F135" s="1" t="s">
        <v>7</v>
      </c>
      <c r="G135" s="1" t="s">
        <v>713</v>
      </c>
      <c r="H135" s="1">
        <v>1</v>
      </c>
      <c r="I135" s="1" t="s">
        <v>46</v>
      </c>
    </row>
    <row r="136" spans="1:9">
      <c r="A136" s="1" t="s">
        <v>689</v>
      </c>
      <c r="B136" s="1" t="s">
        <v>714</v>
      </c>
      <c r="C136" s="1" t="s">
        <v>715</v>
      </c>
      <c r="D136" s="1" t="s">
        <v>559</v>
      </c>
      <c r="E136" s="1" t="s">
        <v>289</v>
      </c>
      <c r="F136" s="1" t="s">
        <v>7</v>
      </c>
      <c r="G136" s="1" t="s">
        <v>716</v>
      </c>
      <c r="H136" s="1"/>
      <c r="I136" s="1" t="s">
        <v>154</v>
      </c>
    </row>
    <row r="137" spans="1:9">
      <c r="A137" s="1" t="s">
        <v>689</v>
      </c>
      <c r="B137" s="1" t="s">
        <v>717</v>
      </c>
      <c r="C137" s="1" t="s">
        <v>718</v>
      </c>
      <c r="D137" s="1" t="s">
        <v>719</v>
      </c>
      <c r="E137" s="1" t="s">
        <v>720</v>
      </c>
      <c r="F137" s="1" t="s">
        <v>7</v>
      </c>
      <c r="G137" s="1" t="s">
        <v>713</v>
      </c>
      <c r="H137" s="1"/>
      <c r="I137" s="1" t="s">
        <v>721</v>
      </c>
    </row>
    <row r="138" spans="1:9">
      <c r="A138" s="1" t="s">
        <v>689</v>
      </c>
      <c r="B138" s="1" t="s">
        <v>722</v>
      </c>
      <c r="C138" s="1" t="s">
        <v>723</v>
      </c>
      <c r="D138" s="1" t="s">
        <v>665</v>
      </c>
      <c r="E138" s="1" t="s">
        <v>724</v>
      </c>
      <c r="F138" s="1" t="s">
        <v>7</v>
      </c>
      <c r="G138" s="1" t="s">
        <v>70</v>
      </c>
      <c r="H138" s="1">
        <v>3</v>
      </c>
      <c r="I138" s="1" t="s">
        <v>44</v>
      </c>
    </row>
    <row r="139" spans="1:9">
      <c r="A139" s="1" t="s">
        <v>725</v>
      </c>
      <c r="B139" s="1" t="s">
        <v>726</v>
      </c>
      <c r="C139" s="1" t="s">
        <v>727</v>
      </c>
      <c r="D139" s="1" t="s">
        <v>93</v>
      </c>
      <c r="E139" s="1" t="s">
        <v>657</v>
      </c>
      <c r="F139" s="1" t="s">
        <v>7</v>
      </c>
      <c r="G139" s="1" t="s">
        <v>728</v>
      </c>
      <c r="H139" s="1"/>
      <c r="I139" s="1" t="s">
        <v>368</v>
      </c>
    </row>
    <row r="140" spans="1:9">
      <c r="A140" s="1" t="s">
        <v>725</v>
      </c>
      <c r="B140" s="1" t="s">
        <v>729</v>
      </c>
      <c r="C140" s="1" t="s">
        <v>626</v>
      </c>
      <c r="D140" s="1" t="s">
        <v>730</v>
      </c>
      <c r="E140" s="1" t="s">
        <v>628</v>
      </c>
      <c r="F140" s="1" t="s">
        <v>7</v>
      </c>
      <c r="G140" s="1" t="s">
        <v>731</v>
      </c>
      <c r="H140" s="1">
        <v>3</v>
      </c>
      <c r="I140" s="1" t="s">
        <v>13</v>
      </c>
    </row>
    <row r="141" spans="1:9">
      <c r="A141" s="1" t="s">
        <v>725</v>
      </c>
      <c r="B141" s="1" t="s">
        <v>732</v>
      </c>
      <c r="C141" s="1" t="s">
        <v>733</v>
      </c>
      <c r="D141" s="1" t="s">
        <v>734</v>
      </c>
      <c r="E141" s="1" t="s">
        <v>735</v>
      </c>
      <c r="F141" s="1" t="s">
        <v>7</v>
      </c>
      <c r="G141" s="1" t="s">
        <v>736</v>
      </c>
      <c r="H141" s="1">
        <v>2</v>
      </c>
      <c r="I141" s="1" t="s">
        <v>19</v>
      </c>
    </row>
    <row r="142" spans="1:9">
      <c r="A142" s="1" t="s">
        <v>725</v>
      </c>
      <c r="B142" s="1" t="s">
        <v>737</v>
      </c>
      <c r="C142" s="1" t="s">
        <v>738</v>
      </c>
      <c r="D142" s="1" t="s">
        <v>533</v>
      </c>
      <c r="E142" s="1" t="s">
        <v>108</v>
      </c>
      <c r="F142" s="1" t="s">
        <v>7</v>
      </c>
      <c r="G142" s="1" t="s">
        <v>736</v>
      </c>
      <c r="H142" s="1">
        <v>1</v>
      </c>
      <c r="I142" s="1" t="s">
        <v>25</v>
      </c>
    </row>
    <row r="143" spans="1:9">
      <c r="A143" s="1" t="s">
        <v>725</v>
      </c>
      <c r="B143" s="1" t="s">
        <v>739</v>
      </c>
      <c r="C143" s="1" t="s">
        <v>177</v>
      </c>
      <c r="D143" s="1" t="s">
        <v>740</v>
      </c>
      <c r="E143" s="1" t="s">
        <v>179</v>
      </c>
      <c r="F143" s="1" t="s">
        <v>7</v>
      </c>
      <c r="G143" s="1" t="s">
        <v>223</v>
      </c>
      <c r="H143" s="1"/>
      <c r="I143" s="1" t="s">
        <v>44</v>
      </c>
    </row>
    <row r="144" spans="1:9">
      <c r="A144" s="1" t="s">
        <v>725</v>
      </c>
      <c r="B144" s="1" t="s">
        <v>741</v>
      </c>
      <c r="C144" s="1" t="s">
        <v>742</v>
      </c>
      <c r="D144" s="1" t="s">
        <v>743</v>
      </c>
      <c r="E144" s="1" t="s">
        <v>744</v>
      </c>
      <c r="F144" s="1" t="s">
        <v>7</v>
      </c>
      <c r="G144" s="1" t="s">
        <v>745</v>
      </c>
      <c r="H144" s="1"/>
      <c r="I144" s="1" t="s">
        <v>746</v>
      </c>
    </row>
    <row r="145" spans="1:9">
      <c r="A145" s="1" t="s">
        <v>725</v>
      </c>
      <c r="B145" s="1" t="s">
        <v>747</v>
      </c>
      <c r="C145" s="1" t="s">
        <v>651</v>
      </c>
      <c r="D145" s="1" t="s">
        <v>748</v>
      </c>
      <c r="E145" s="1" t="s">
        <v>749</v>
      </c>
      <c r="F145" s="1" t="s">
        <v>7</v>
      </c>
      <c r="G145" s="1" t="s">
        <v>750</v>
      </c>
      <c r="H145" s="1"/>
      <c r="I145" s="1" t="s">
        <v>27</v>
      </c>
    </row>
    <row r="146" spans="1:9">
      <c r="A146" s="1" t="s">
        <v>725</v>
      </c>
      <c r="B146" s="1" t="s">
        <v>751</v>
      </c>
      <c r="C146" s="1" t="s">
        <v>752</v>
      </c>
      <c r="D146" s="1" t="s">
        <v>711</v>
      </c>
      <c r="E146" s="1" t="s">
        <v>753</v>
      </c>
      <c r="F146" s="1" t="s">
        <v>7</v>
      </c>
      <c r="G146" s="1" t="s">
        <v>750</v>
      </c>
      <c r="H146" s="1"/>
      <c r="I146" s="1" t="s">
        <v>164</v>
      </c>
    </row>
    <row r="147" spans="1:9">
      <c r="A147" s="1" t="s">
        <v>725</v>
      </c>
      <c r="B147" s="1" t="s">
        <v>754</v>
      </c>
      <c r="C147" s="1" t="s">
        <v>755</v>
      </c>
      <c r="D147" s="1" t="s">
        <v>71</v>
      </c>
      <c r="E147" s="1" t="s">
        <v>756</v>
      </c>
      <c r="F147" s="1" t="s">
        <v>7</v>
      </c>
      <c r="G147" s="1" t="s">
        <v>731</v>
      </c>
      <c r="H147" s="1">
        <v>3</v>
      </c>
      <c r="I147" s="1" t="s">
        <v>600</v>
      </c>
    </row>
    <row r="148" spans="1:9">
      <c r="A148" s="1" t="s">
        <v>757</v>
      </c>
      <c r="B148" s="1" t="s">
        <v>758</v>
      </c>
      <c r="C148" s="1" t="s">
        <v>759</v>
      </c>
      <c r="D148" s="1" t="s">
        <v>760</v>
      </c>
      <c r="E148" s="1" t="s">
        <v>34</v>
      </c>
      <c r="F148" s="1" t="s">
        <v>7</v>
      </c>
      <c r="G148" s="1" t="s">
        <v>761</v>
      </c>
      <c r="H148" s="1"/>
      <c r="I148" s="1" t="s">
        <v>79</v>
      </c>
    </row>
    <row r="149" spans="1:9">
      <c r="A149" s="1" t="s">
        <v>757</v>
      </c>
      <c r="B149" s="1" t="s">
        <v>762</v>
      </c>
      <c r="C149" s="1" t="s">
        <v>763</v>
      </c>
      <c r="D149" s="1" t="s">
        <v>24</v>
      </c>
      <c r="E149" s="1" t="s">
        <v>242</v>
      </c>
      <c r="F149" s="1" t="s">
        <v>7</v>
      </c>
      <c r="G149" s="1" t="s">
        <v>764</v>
      </c>
      <c r="H149" s="1"/>
      <c r="I149" s="1" t="s">
        <v>600</v>
      </c>
    </row>
    <row r="150" spans="1:9">
      <c r="A150" s="1" t="s">
        <v>757</v>
      </c>
      <c r="B150" s="1" t="s">
        <v>765</v>
      </c>
      <c r="C150" s="1" t="s">
        <v>766</v>
      </c>
      <c r="D150" s="1" t="s">
        <v>767</v>
      </c>
      <c r="E150" s="1" t="s">
        <v>493</v>
      </c>
      <c r="F150" s="1" t="s">
        <v>7</v>
      </c>
      <c r="G150" s="1" t="s">
        <v>768</v>
      </c>
      <c r="H150" s="1"/>
      <c r="I150" s="1" t="s">
        <v>79</v>
      </c>
    </row>
    <row r="151" spans="1:9">
      <c r="A151" s="1" t="s">
        <v>757</v>
      </c>
      <c r="B151" s="1" t="s">
        <v>769</v>
      </c>
      <c r="C151" s="1" t="s">
        <v>770</v>
      </c>
      <c r="D151" s="1" t="s">
        <v>734</v>
      </c>
      <c r="E151" s="1" t="s">
        <v>771</v>
      </c>
      <c r="F151" s="1" t="s">
        <v>7</v>
      </c>
      <c r="G151" s="1" t="s">
        <v>772</v>
      </c>
      <c r="H151" s="1">
        <v>2</v>
      </c>
      <c r="I151" s="1" t="s">
        <v>30</v>
      </c>
    </row>
    <row r="152" spans="1:9">
      <c r="A152" s="1" t="s">
        <v>757</v>
      </c>
      <c r="B152" s="1" t="s">
        <v>773</v>
      </c>
      <c r="C152" s="1" t="s">
        <v>774</v>
      </c>
      <c r="D152" s="1" t="s">
        <v>775</v>
      </c>
      <c r="E152" s="1" t="s">
        <v>776</v>
      </c>
      <c r="F152" s="1" t="s">
        <v>7</v>
      </c>
      <c r="G152" s="1" t="s">
        <v>761</v>
      </c>
      <c r="H152" s="1"/>
      <c r="I152" s="1" t="s">
        <v>56</v>
      </c>
    </row>
    <row r="153" spans="1:9">
      <c r="A153" s="1" t="s">
        <v>757</v>
      </c>
      <c r="B153" s="1" t="s">
        <v>777</v>
      </c>
      <c r="C153" s="1" t="s">
        <v>778</v>
      </c>
      <c r="D153" s="1" t="s">
        <v>681</v>
      </c>
      <c r="E153" s="1" t="s">
        <v>779</v>
      </c>
      <c r="F153" s="1" t="s">
        <v>7</v>
      </c>
      <c r="G153" s="1" t="s">
        <v>728</v>
      </c>
      <c r="H153" s="1"/>
      <c r="I153" s="1" t="s">
        <v>121</v>
      </c>
    </row>
    <row r="154" spans="1:9">
      <c r="A154" s="1" t="s">
        <v>757</v>
      </c>
      <c r="B154" s="1" t="s">
        <v>780</v>
      </c>
      <c r="C154" s="1" t="s">
        <v>781</v>
      </c>
      <c r="D154" s="1" t="s">
        <v>782</v>
      </c>
      <c r="E154" s="1" t="s">
        <v>783</v>
      </c>
      <c r="F154" s="1" t="s">
        <v>7</v>
      </c>
      <c r="G154" s="1" t="s">
        <v>784</v>
      </c>
      <c r="H154" s="1">
        <v>3</v>
      </c>
      <c r="I154" s="1" t="s">
        <v>61</v>
      </c>
    </row>
    <row r="155" spans="1:9">
      <c r="A155" s="1" t="s">
        <v>757</v>
      </c>
      <c r="B155" s="1" t="s">
        <v>785</v>
      </c>
      <c r="C155" s="1" t="s">
        <v>786</v>
      </c>
      <c r="D155" s="1" t="s">
        <v>71</v>
      </c>
      <c r="E155" s="1" t="s">
        <v>787</v>
      </c>
      <c r="F155" s="1" t="s">
        <v>7</v>
      </c>
      <c r="G155" s="1" t="s">
        <v>788</v>
      </c>
      <c r="H155" s="1">
        <v>3</v>
      </c>
      <c r="I155" s="1" t="s">
        <v>54</v>
      </c>
    </row>
    <row r="156" spans="1:9">
      <c r="A156" s="1" t="s">
        <v>757</v>
      </c>
      <c r="B156" s="1" t="s">
        <v>789</v>
      </c>
      <c r="C156" s="1" t="s">
        <v>790</v>
      </c>
      <c r="D156" s="1" t="s">
        <v>90</v>
      </c>
      <c r="E156" s="1" t="s">
        <v>116</v>
      </c>
      <c r="F156" s="1" t="s">
        <v>7</v>
      </c>
      <c r="G156" s="1" t="s">
        <v>791</v>
      </c>
      <c r="H156" s="1">
        <v>1</v>
      </c>
      <c r="I156" s="1" t="s">
        <v>56</v>
      </c>
    </row>
    <row r="157" spans="1:9">
      <c r="A157" s="1" t="s">
        <v>792</v>
      </c>
      <c r="B157" s="1" t="s">
        <v>793</v>
      </c>
      <c r="C157" s="1" t="s">
        <v>794</v>
      </c>
      <c r="D157" s="1" t="s">
        <v>140</v>
      </c>
      <c r="E157" s="1" t="s">
        <v>795</v>
      </c>
      <c r="F157" s="1" t="s">
        <v>7</v>
      </c>
      <c r="G157" s="1" t="s">
        <v>256</v>
      </c>
      <c r="H157" s="1"/>
      <c r="I157" s="1" t="s">
        <v>345</v>
      </c>
    </row>
    <row r="158" spans="1:9">
      <c r="A158" s="1" t="s">
        <v>792</v>
      </c>
      <c r="B158" s="1" t="s">
        <v>796</v>
      </c>
      <c r="C158" s="1" t="s">
        <v>797</v>
      </c>
      <c r="D158" s="1" t="s">
        <v>798</v>
      </c>
      <c r="E158" s="1" t="s">
        <v>799</v>
      </c>
      <c r="F158" s="1" t="s">
        <v>7</v>
      </c>
      <c r="G158" s="1" t="s">
        <v>800</v>
      </c>
      <c r="H158" s="1"/>
      <c r="I158" s="1" t="s">
        <v>19</v>
      </c>
    </row>
    <row r="159" spans="1:9">
      <c r="A159" s="1" t="s">
        <v>792</v>
      </c>
      <c r="B159" s="1" t="s">
        <v>801</v>
      </c>
      <c r="C159" s="1" t="s">
        <v>802</v>
      </c>
      <c r="D159" s="1" t="s">
        <v>730</v>
      </c>
      <c r="E159" s="1" t="s">
        <v>702</v>
      </c>
      <c r="F159" s="1" t="s">
        <v>7</v>
      </c>
      <c r="G159" s="1" t="s">
        <v>81</v>
      </c>
      <c r="H159" s="1"/>
      <c r="I159" s="1" t="s">
        <v>21</v>
      </c>
    </row>
    <row r="160" spans="1:9">
      <c r="A160" s="1" t="s">
        <v>792</v>
      </c>
      <c r="B160" s="1" t="s">
        <v>803</v>
      </c>
      <c r="C160" s="1" t="s">
        <v>804</v>
      </c>
      <c r="D160" s="1" t="s">
        <v>805</v>
      </c>
      <c r="E160" s="1" t="s">
        <v>806</v>
      </c>
      <c r="F160" s="1" t="s">
        <v>7</v>
      </c>
      <c r="G160" s="1" t="s">
        <v>96</v>
      </c>
      <c r="H160" s="1">
        <v>3</v>
      </c>
      <c r="I160" s="1" t="s">
        <v>121</v>
      </c>
    </row>
    <row r="161" spans="1:9">
      <c r="A161" s="1" t="s">
        <v>792</v>
      </c>
      <c r="B161" s="1" t="s">
        <v>807</v>
      </c>
      <c r="C161" s="1" t="s">
        <v>808</v>
      </c>
      <c r="D161" s="1" t="s">
        <v>734</v>
      </c>
      <c r="E161" s="1" t="s">
        <v>809</v>
      </c>
      <c r="F161" s="1" t="s">
        <v>7</v>
      </c>
      <c r="G161" s="1" t="s">
        <v>764</v>
      </c>
      <c r="H161" s="1">
        <v>2</v>
      </c>
      <c r="I161" s="1" t="s">
        <v>31</v>
      </c>
    </row>
    <row r="162" spans="1:9">
      <c r="A162" s="1" t="s">
        <v>792</v>
      </c>
      <c r="B162" s="1" t="s">
        <v>810</v>
      </c>
      <c r="C162" s="1" t="s">
        <v>811</v>
      </c>
      <c r="D162" s="1" t="s">
        <v>812</v>
      </c>
      <c r="E162" s="1" t="s">
        <v>813</v>
      </c>
      <c r="F162" s="1" t="s">
        <v>7</v>
      </c>
      <c r="G162" s="1" t="s">
        <v>814</v>
      </c>
      <c r="H162" s="1">
        <v>1</v>
      </c>
      <c r="I162" s="1" t="s">
        <v>56</v>
      </c>
    </row>
    <row r="163" spans="1:9">
      <c r="A163" s="1" t="s">
        <v>792</v>
      </c>
      <c r="B163" s="1" t="s">
        <v>815</v>
      </c>
      <c r="C163" s="1" t="s">
        <v>816</v>
      </c>
      <c r="D163" s="1" t="s">
        <v>817</v>
      </c>
      <c r="E163" s="1" t="s">
        <v>818</v>
      </c>
      <c r="F163" s="1" t="s">
        <v>7</v>
      </c>
      <c r="G163" s="1" t="s">
        <v>279</v>
      </c>
      <c r="H163" s="1">
        <v>3</v>
      </c>
      <c r="I163" s="1" t="s">
        <v>56</v>
      </c>
    </row>
    <row r="164" spans="1:9">
      <c r="A164" s="1" t="s">
        <v>792</v>
      </c>
      <c r="B164" s="1" t="s">
        <v>819</v>
      </c>
      <c r="C164" s="1" t="s">
        <v>820</v>
      </c>
      <c r="D164" s="1" t="s">
        <v>455</v>
      </c>
      <c r="E164" s="1" t="s">
        <v>821</v>
      </c>
      <c r="F164" s="1" t="s">
        <v>7</v>
      </c>
      <c r="G164" s="1" t="s">
        <v>822</v>
      </c>
      <c r="H164" s="1"/>
      <c r="I164" s="1" t="s">
        <v>25</v>
      </c>
    </row>
    <row r="165" spans="1:9">
      <c r="A165" s="1" t="s">
        <v>823</v>
      </c>
      <c r="B165" s="1" t="s">
        <v>824</v>
      </c>
      <c r="C165" s="1" t="s">
        <v>825</v>
      </c>
      <c r="D165" s="1" t="s">
        <v>826</v>
      </c>
      <c r="E165" s="1" t="s">
        <v>158</v>
      </c>
      <c r="F165" s="1" t="s">
        <v>7</v>
      </c>
      <c r="G165" s="1" t="s">
        <v>822</v>
      </c>
      <c r="H165" s="1"/>
      <c r="I165" s="1" t="s">
        <v>40</v>
      </c>
    </row>
    <row r="166" spans="1:9">
      <c r="A166" s="1" t="s">
        <v>823</v>
      </c>
      <c r="B166" s="1" t="s">
        <v>827</v>
      </c>
      <c r="C166" s="1" t="s">
        <v>828</v>
      </c>
      <c r="D166" s="1" t="s">
        <v>829</v>
      </c>
      <c r="E166" s="1" t="s">
        <v>830</v>
      </c>
      <c r="F166" s="1" t="s">
        <v>7</v>
      </c>
      <c r="G166" s="1" t="s">
        <v>831</v>
      </c>
      <c r="H166" s="1">
        <v>1</v>
      </c>
      <c r="I166" s="1" t="s">
        <v>87</v>
      </c>
    </row>
    <row r="167" spans="1:9">
      <c r="A167" s="1" t="s">
        <v>823</v>
      </c>
      <c r="B167" s="1" t="s">
        <v>832</v>
      </c>
      <c r="C167" s="1" t="s">
        <v>833</v>
      </c>
      <c r="D167" s="1" t="s">
        <v>834</v>
      </c>
      <c r="E167" s="1" t="s">
        <v>835</v>
      </c>
      <c r="F167" s="1" t="s">
        <v>7</v>
      </c>
      <c r="G167" s="1" t="s">
        <v>784</v>
      </c>
      <c r="H167" s="1"/>
      <c r="I167" s="1" t="s">
        <v>104</v>
      </c>
    </row>
    <row r="168" spans="1:9">
      <c r="A168" s="1" t="s">
        <v>823</v>
      </c>
      <c r="B168" s="1" t="s">
        <v>836</v>
      </c>
      <c r="C168" s="1" t="s">
        <v>837</v>
      </c>
      <c r="D168" s="1" t="s">
        <v>681</v>
      </c>
      <c r="E168" s="1" t="s">
        <v>123</v>
      </c>
      <c r="F168" s="1" t="s">
        <v>7</v>
      </c>
      <c r="G168" s="1" t="s">
        <v>728</v>
      </c>
      <c r="H168" s="1"/>
      <c r="I168" s="1" t="s">
        <v>550</v>
      </c>
    </row>
    <row r="169" spans="1:9">
      <c r="A169" s="1" t="s">
        <v>823</v>
      </c>
      <c r="B169" s="1" t="s">
        <v>838</v>
      </c>
      <c r="C169" s="1" t="s">
        <v>839</v>
      </c>
      <c r="D169" s="1" t="s">
        <v>24</v>
      </c>
      <c r="E169" s="1" t="s">
        <v>840</v>
      </c>
      <c r="F169" s="1" t="s">
        <v>7</v>
      </c>
      <c r="G169" s="1" t="s">
        <v>265</v>
      </c>
      <c r="H169" s="1">
        <v>3</v>
      </c>
      <c r="I169" s="1" t="s">
        <v>244</v>
      </c>
    </row>
    <row r="170" spans="1:9">
      <c r="A170" s="1" t="s">
        <v>823</v>
      </c>
      <c r="B170" s="1" t="s">
        <v>841</v>
      </c>
      <c r="C170" s="1" t="s">
        <v>842</v>
      </c>
      <c r="D170" s="1" t="s">
        <v>843</v>
      </c>
      <c r="E170" s="1" t="s">
        <v>174</v>
      </c>
      <c r="F170" s="1" t="s">
        <v>7</v>
      </c>
      <c r="G170" s="1" t="s">
        <v>36</v>
      </c>
      <c r="H170" s="1">
        <v>2</v>
      </c>
      <c r="I170" s="1" t="s">
        <v>31</v>
      </c>
    </row>
    <row r="171" spans="1:9">
      <c r="A171" s="1" t="s">
        <v>823</v>
      </c>
      <c r="B171" s="1" t="s">
        <v>844</v>
      </c>
      <c r="C171" s="1" t="s">
        <v>845</v>
      </c>
      <c r="D171" s="1" t="s">
        <v>14</v>
      </c>
      <c r="E171" s="1" t="s">
        <v>846</v>
      </c>
      <c r="F171" s="1" t="s">
        <v>7</v>
      </c>
      <c r="G171" s="1" t="s">
        <v>847</v>
      </c>
      <c r="H171" s="1"/>
      <c r="I171" s="1" t="s">
        <v>205</v>
      </c>
    </row>
    <row r="172" spans="1:9">
      <c r="A172" s="1" t="s">
        <v>823</v>
      </c>
      <c r="B172" s="1" t="s">
        <v>848</v>
      </c>
      <c r="C172" s="1" t="s">
        <v>849</v>
      </c>
      <c r="D172" s="1" t="s">
        <v>850</v>
      </c>
      <c r="E172" s="1" t="s">
        <v>851</v>
      </c>
      <c r="F172" s="1" t="s">
        <v>7</v>
      </c>
      <c r="G172" s="1" t="s">
        <v>761</v>
      </c>
      <c r="H172" s="1"/>
      <c r="I172" s="1" t="s">
        <v>550</v>
      </c>
    </row>
    <row r="173" spans="1:9">
      <c r="A173" s="1" t="s">
        <v>823</v>
      </c>
      <c r="B173" s="1" t="s">
        <v>852</v>
      </c>
      <c r="C173" s="1" t="s">
        <v>853</v>
      </c>
      <c r="D173" s="1" t="s">
        <v>854</v>
      </c>
      <c r="E173" s="1" t="s">
        <v>855</v>
      </c>
      <c r="F173" s="1" t="s">
        <v>7</v>
      </c>
      <c r="G173" s="1" t="s">
        <v>784</v>
      </c>
      <c r="H173" s="1">
        <v>3</v>
      </c>
      <c r="I173" s="1" t="s">
        <v>31</v>
      </c>
    </row>
    <row r="174" spans="1:9">
      <c r="A174" s="1" t="s">
        <v>856</v>
      </c>
      <c r="B174" s="1" t="s">
        <v>857</v>
      </c>
      <c r="C174" s="1" t="s">
        <v>858</v>
      </c>
      <c r="D174" s="1" t="s">
        <v>859</v>
      </c>
      <c r="E174" s="1" t="s">
        <v>860</v>
      </c>
      <c r="F174" s="1" t="s">
        <v>7</v>
      </c>
      <c r="G174" s="1" t="s">
        <v>814</v>
      </c>
      <c r="H174" s="1">
        <v>1</v>
      </c>
      <c r="I174" s="1" t="s">
        <v>861</v>
      </c>
    </row>
    <row r="175" spans="1:9">
      <c r="A175" s="1" t="s">
        <v>856</v>
      </c>
      <c r="B175" s="1" t="s">
        <v>862</v>
      </c>
      <c r="C175" s="1" t="s">
        <v>863</v>
      </c>
      <c r="D175" s="1" t="s">
        <v>864</v>
      </c>
      <c r="E175" s="1" t="s">
        <v>865</v>
      </c>
      <c r="F175" s="1" t="s">
        <v>7</v>
      </c>
      <c r="G175" s="1" t="s">
        <v>814</v>
      </c>
      <c r="H175" s="1"/>
      <c r="I175" s="1" t="s">
        <v>25</v>
      </c>
    </row>
    <row r="176" spans="1:9">
      <c r="A176" s="1" t="s">
        <v>856</v>
      </c>
      <c r="B176" s="1" t="s">
        <v>866</v>
      </c>
      <c r="C176" s="1" t="s">
        <v>867</v>
      </c>
      <c r="D176" s="1" t="s">
        <v>20</v>
      </c>
      <c r="E176" s="1" t="s">
        <v>868</v>
      </c>
      <c r="F176" s="1" t="s">
        <v>7</v>
      </c>
      <c r="G176" s="1" t="s">
        <v>800</v>
      </c>
      <c r="H176" s="1">
        <v>3</v>
      </c>
      <c r="I176" s="1" t="s">
        <v>79</v>
      </c>
    </row>
    <row r="177" spans="1:9">
      <c r="A177" s="1" t="s">
        <v>856</v>
      </c>
      <c r="B177" s="1" t="s">
        <v>869</v>
      </c>
      <c r="C177" s="1" t="s">
        <v>870</v>
      </c>
      <c r="D177" s="1" t="s">
        <v>559</v>
      </c>
      <c r="E177" s="1" t="s">
        <v>871</v>
      </c>
      <c r="F177" s="1" t="s">
        <v>7</v>
      </c>
      <c r="G177" s="1" t="s">
        <v>872</v>
      </c>
      <c r="H177" s="1">
        <v>3</v>
      </c>
      <c r="I177" s="1" t="s">
        <v>57</v>
      </c>
    </row>
    <row r="178" spans="1:9">
      <c r="A178" s="1" t="s">
        <v>856</v>
      </c>
      <c r="B178" s="1" t="s">
        <v>873</v>
      </c>
      <c r="C178" s="1" t="s">
        <v>874</v>
      </c>
      <c r="D178" s="1" t="s">
        <v>730</v>
      </c>
      <c r="E178" s="1" t="s">
        <v>724</v>
      </c>
      <c r="F178" s="1" t="s">
        <v>7</v>
      </c>
      <c r="G178" s="1" t="s">
        <v>875</v>
      </c>
      <c r="H178" s="1">
        <v>2</v>
      </c>
      <c r="I178" s="1" t="s">
        <v>121</v>
      </c>
    </row>
    <row r="179" spans="1:9">
      <c r="A179" s="1" t="s">
        <v>856</v>
      </c>
      <c r="B179" s="1" t="s">
        <v>876</v>
      </c>
      <c r="C179" s="1" t="s">
        <v>877</v>
      </c>
      <c r="D179" s="1" t="s">
        <v>878</v>
      </c>
      <c r="E179" s="1" t="s">
        <v>99</v>
      </c>
      <c r="F179" s="1" t="s">
        <v>7</v>
      </c>
      <c r="G179" s="1" t="s">
        <v>879</v>
      </c>
      <c r="H179" s="1"/>
      <c r="I179" s="1" t="s">
        <v>25</v>
      </c>
    </row>
    <row r="180" spans="1:9">
      <c r="A180" s="1" t="s">
        <v>856</v>
      </c>
      <c r="B180" s="1" t="s">
        <v>880</v>
      </c>
      <c r="C180" s="1" t="s">
        <v>881</v>
      </c>
      <c r="D180" s="1" t="s">
        <v>882</v>
      </c>
      <c r="E180" s="1" t="s">
        <v>883</v>
      </c>
      <c r="F180" s="1" t="s">
        <v>7</v>
      </c>
      <c r="G180" s="1" t="s">
        <v>800</v>
      </c>
      <c r="H180" s="1"/>
      <c r="I180" s="1" t="s">
        <v>42</v>
      </c>
    </row>
    <row r="181" spans="1:9">
      <c r="A181" s="1" t="s">
        <v>856</v>
      </c>
      <c r="B181" s="1" t="s">
        <v>884</v>
      </c>
      <c r="C181" s="1" t="s">
        <v>885</v>
      </c>
      <c r="D181" s="1" t="s">
        <v>132</v>
      </c>
      <c r="E181" s="1" t="s">
        <v>886</v>
      </c>
      <c r="F181" s="1" t="s">
        <v>7</v>
      </c>
      <c r="G181" s="1" t="s">
        <v>887</v>
      </c>
      <c r="H181" s="1"/>
      <c r="I181" s="1" t="s">
        <v>25</v>
      </c>
    </row>
    <row r="182" spans="1:9">
      <c r="A182" s="1" t="s">
        <v>888</v>
      </c>
      <c r="B182" s="1" t="s">
        <v>889</v>
      </c>
      <c r="C182" s="1" t="s">
        <v>558</v>
      </c>
      <c r="D182" s="1" t="s">
        <v>864</v>
      </c>
      <c r="E182" s="1" t="s">
        <v>430</v>
      </c>
      <c r="F182" s="1" t="s">
        <v>7</v>
      </c>
      <c r="G182" s="1" t="s">
        <v>890</v>
      </c>
      <c r="H182" s="1">
        <v>3</v>
      </c>
      <c r="I182" s="1" t="s">
        <v>72</v>
      </c>
    </row>
    <row r="183" spans="1:9">
      <c r="A183" s="1" t="s">
        <v>888</v>
      </c>
      <c r="B183" s="1" t="s">
        <v>891</v>
      </c>
      <c r="C183" s="1" t="s">
        <v>892</v>
      </c>
      <c r="D183" s="1" t="s">
        <v>893</v>
      </c>
      <c r="E183" s="1" t="s">
        <v>894</v>
      </c>
      <c r="F183" s="1" t="s">
        <v>7</v>
      </c>
      <c r="G183" s="1" t="s">
        <v>895</v>
      </c>
      <c r="H183" s="1">
        <v>3</v>
      </c>
      <c r="I183" s="1" t="s">
        <v>57</v>
      </c>
    </row>
    <row r="184" spans="1:9">
      <c r="A184" s="1" t="s">
        <v>888</v>
      </c>
      <c r="B184" s="1" t="s">
        <v>896</v>
      </c>
      <c r="C184" s="1" t="s">
        <v>897</v>
      </c>
      <c r="D184" s="1" t="s">
        <v>898</v>
      </c>
      <c r="E184" s="1" t="s">
        <v>899</v>
      </c>
      <c r="F184" s="1" t="s">
        <v>7</v>
      </c>
      <c r="G184" s="1" t="s">
        <v>900</v>
      </c>
      <c r="H184" s="1"/>
      <c r="I184" s="1" t="s">
        <v>77</v>
      </c>
    </row>
    <row r="185" spans="1:9">
      <c r="A185" s="1" t="s">
        <v>888</v>
      </c>
      <c r="B185" s="1" t="s">
        <v>901</v>
      </c>
      <c r="C185" s="1" t="s">
        <v>902</v>
      </c>
      <c r="D185" s="1" t="s">
        <v>100</v>
      </c>
      <c r="E185" s="1" t="s">
        <v>903</v>
      </c>
      <c r="F185" s="1" t="s">
        <v>7</v>
      </c>
      <c r="G185" s="1" t="s">
        <v>310</v>
      </c>
      <c r="H185" s="1">
        <v>1</v>
      </c>
      <c r="I185" s="1" t="s">
        <v>31</v>
      </c>
    </row>
    <row r="186" spans="1:9">
      <c r="A186" s="1" t="s">
        <v>888</v>
      </c>
      <c r="B186" s="1" t="s">
        <v>904</v>
      </c>
      <c r="C186" s="1" t="s">
        <v>905</v>
      </c>
      <c r="D186" s="1" t="s">
        <v>906</v>
      </c>
      <c r="E186" s="1" t="s">
        <v>907</v>
      </c>
      <c r="F186" s="1" t="s">
        <v>7</v>
      </c>
      <c r="G186" s="1" t="s">
        <v>908</v>
      </c>
      <c r="H186" s="1">
        <v>3</v>
      </c>
      <c r="I186" s="1" t="s">
        <v>54</v>
      </c>
    </row>
    <row r="187" spans="1:9">
      <c r="A187" s="1" t="s">
        <v>888</v>
      </c>
      <c r="B187" s="1" t="s">
        <v>909</v>
      </c>
      <c r="C187" s="1" t="s">
        <v>910</v>
      </c>
      <c r="D187" s="1" t="s">
        <v>127</v>
      </c>
      <c r="E187" s="1" t="s">
        <v>248</v>
      </c>
      <c r="F187" s="1" t="s">
        <v>7</v>
      </c>
      <c r="G187" s="1" t="s">
        <v>900</v>
      </c>
      <c r="H187" s="1"/>
      <c r="I187" s="1" t="s">
        <v>50</v>
      </c>
    </row>
    <row r="188" spans="1:9">
      <c r="A188" s="1" t="s">
        <v>888</v>
      </c>
      <c r="B188" s="1" t="s">
        <v>911</v>
      </c>
      <c r="C188" s="1" t="s">
        <v>912</v>
      </c>
      <c r="D188" s="1" t="s">
        <v>913</v>
      </c>
      <c r="E188" s="1" t="s">
        <v>914</v>
      </c>
      <c r="F188" s="1" t="s">
        <v>7</v>
      </c>
      <c r="G188" s="1" t="s">
        <v>915</v>
      </c>
      <c r="H188" s="1"/>
      <c r="I188" s="1" t="s">
        <v>97</v>
      </c>
    </row>
    <row r="189" spans="1:9">
      <c r="A189" s="1" t="s">
        <v>888</v>
      </c>
      <c r="B189" s="1" t="s">
        <v>916</v>
      </c>
      <c r="C189" s="1" t="s">
        <v>917</v>
      </c>
      <c r="D189" s="1" t="s">
        <v>47</v>
      </c>
      <c r="E189" s="1" t="s">
        <v>106</v>
      </c>
      <c r="F189" s="1" t="s">
        <v>7</v>
      </c>
      <c r="G189" s="1" t="s">
        <v>800</v>
      </c>
      <c r="H189" s="1"/>
      <c r="I189" s="1" t="s">
        <v>72</v>
      </c>
    </row>
    <row r="190" spans="1:9">
      <c r="A190" s="1" t="s">
        <v>888</v>
      </c>
      <c r="B190" s="1" t="s">
        <v>918</v>
      </c>
      <c r="C190" s="1" t="s">
        <v>919</v>
      </c>
      <c r="D190" s="1" t="s">
        <v>656</v>
      </c>
      <c r="E190" s="1" t="s">
        <v>358</v>
      </c>
      <c r="F190" s="1" t="s">
        <v>7</v>
      </c>
      <c r="G190" s="1" t="s">
        <v>920</v>
      </c>
      <c r="H190" s="1"/>
      <c r="I190" s="1" t="s">
        <v>25</v>
      </c>
    </row>
    <row r="191" spans="1:9">
      <c r="A191" s="1" t="s">
        <v>921</v>
      </c>
      <c r="B191" s="1" t="s">
        <v>922</v>
      </c>
      <c r="C191" s="1" t="s">
        <v>923</v>
      </c>
      <c r="D191" s="1" t="s">
        <v>52</v>
      </c>
      <c r="E191" s="1" t="s">
        <v>74</v>
      </c>
      <c r="F191" s="1" t="s">
        <v>7</v>
      </c>
      <c r="G191" s="1" t="s">
        <v>924</v>
      </c>
      <c r="H191" s="1"/>
      <c r="I191" s="1" t="s">
        <v>77</v>
      </c>
    </row>
    <row r="192" spans="1:9">
      <c r="A192" s="1" t="s">
        <v>921</v>
      </c>
      <c r="B192" s="1" t="s">
        <v>925</v>
      </c>
      <c r="C192" s="1" t="s">
        <v>926</v>
      </c>
      <c r="D192" s="1" t="s">
        <v>133</v>
      </c>
      <c r="E192" s="1" t="s">
        <v>927</v>
      </c>
      <c r="F192" s="1" t="s">
        <v>7</v>
      </c>
      <c r="G192" s="1" t="s">
        <v>305</v>
      </c>
      <c r="H192" s="1">
        <v>3</v>
      </c>
      <c r="I192" s="1" t="s">
        <v>75</v>
      </c>
    </row>
    <row r="193" spans="1:9">
      <c r="A193" s="1" t="s">
        <v>921</v>
      </c>
      <c r="B193" s="1" t="s">
        <v>928</v>
      </c>
      <c r="C193" s="1" t="s">
        <v>929</v>
      </c>
      <c r="D193" s="1" t="s">
        <v>52</v>
      </c>
      <c r="E193" s="1" t="s">
        <v>103</v>
      </c>
      <c r="F193" s="1" t="s">
        <v>7</v>
      </c>
      <c r="G193" s="1" t="s">
        <v>96</v>
      </c>
      <c r="H193" s="1"/>
      <c r="I193" s="1" t="s">
        <v>54</v>
      </c>
    </row>
    <row r="194" spans="1:9">
      <c r="A194" s="1" t="s">
        <v>921</v>
      </c>
      <c r="B194" s="1" t="s">
        <v>930</v>
      </c>
      <c r="C194" s="1" t="s">
        <v>931</v>
      </c>
      <c r="D194" s="1" t="s">
        <v>932</v>
      </c>
      <c r="E194" s="1" t="s">
        <v>933</v>
      </c>
      <c r="F194" s="1" t="s">
        <v>7</v>
      </c>
      <c r="G194" s="1" t="s">
        <v>285</v>
      </c>
      <c r="H194" s="1"/>
      <c r="I194" s="1" t="s">
        <v>125</v>
      </c>
    </row>
    <row r="195" spans="1:9">
      <c r="A195" s="1" t="s">
        <v>921</v>
      </c>
      <c r="B195" s="1" t="s">
        <v>934</v>
      </c>
      <c r="C195" s="1" t="s">
        <v>935</v>
      </c>
      <c r="D195" s="1" t="s">
        <v>936</v>
      </c>
      <c r="E195" s="1" t="s">
        <v>937</v>
      </c>
      <c r="F195" s="1" t="s">
        <v>7</v>
      </c>
      <c r="G195" s="1" t="s">
        <v>938</v>
      </c>
      <c r="H195" s="1"/>
      <c r="I195" s="1" t="s">
        <v>62</v>
      </c>
    </row>
    <row r="196" spans="1:9">
      <c r="A196" s="1" t="s">
        <v>921</v>
      </c>
      <c r="B196" s="1" t="s">
        <v>939</v>
      </c>
      <c r="C196" s="1" t="s">
        <v>940</v>
      </c>
      <c r="D196" s="1" t="s">
        <v>941</v>
      </c>
      <c r="E196" s="1" t="s">
        <v>338</v>
      </c>
      <c r="F196" s="1" t="s">
        <v>7</v>
      </c>
      <c r="G196" s="1" t="s">
        <v>96</v>
      </c>
      <c r="H196" s="1">
        <v>1</v>
      </c>
      <c r="I196" s="1" t="s">
        <v>31</v>
      </c>
    </row>
    <row r="197" spans="1:9">
      <c r="A197" s="1" t="s">
        <v>921</v>
      </c>
      <c r="B197" s="1" t="s">
        <v>942</v>
      </c>
      <c r="C197" s="1" t="s">
        <v>943</v>
      </c>
      <c r="D197" s="1" t="s">
        <v>864</v>
      </c>
      <c r="E197" s="1" t="s">
        <v>139</v>
      </c>
      <c r="F197" s="1" t="s">
        <v>7</v>
      </c>
      <c r="G197" s="1" t="s">
        <v>944</v>
      </c>
      <c r="H197" s="1">
        <v>2</v>
      </c>
      <c r="I197" s="1" t="s">
        <v>31</v>
      </c>
    </row>
    <row r="198" spans="1:9">
      <c r="A198" s="1" t="s">
        <v>921</v>
      </c>
      <c r="B198" s="1" t="s">
        <v>945</v>
      </c>
      <c r="C198" s="1" t="s">
        <v>946</v>
      </c>
      <c r="D198" s="1" t="s">
        <v>947</v>
      </c>
      <c r="E198" s="1" t="s">
        <v>948</v>
      </c>
      <c r="F198" s="1" t="s">
        <v>7</v>
      </c>
      <c r="G198" s="1" t="s">
        <v>53</v>
      </c>
      <c r="H198" s="1">
        <v>3</v>
      </c>
      <c r="I198" s="1" t="s">
        <v>19</v>
      </c>
    </row>
    <row r="199" spans="1:9">
      <c r="A199" s="1" t="s">
        <v>921</v>
      </c>
      <c r="B199" s="1" t="s">
        <v>949</v>
      </c>
      <c r="C199" s="1" t="s">
        <v>950</v>
      </c>
      <c r="D199" s="1" t="s">
        <v>76</v>
      </c>
      <c r="E199" s="1" t="s">
        <v>951</v>
      </c>
      <c r="F199" s="1" t="s">
        <v>7</v>
      </c>
      <c r="G199" s="1" t="s">
        <v>908</v>
      </c>
      <c r="H199" s="1"/>
      <c r="I199" s="1" t="s">
        <v>50</v>
      </c>
    </row>
    <row r="200" spans="1:9">
      <c r="A200" s="1" t="s">
        <v>952</v>
      </c>
      <c r="B200" s="1" t="s">
        <v>953</v>
      </c>
      <c r="C200" s="1" t="s">
        <v>954</v>
      </c>
      <c r="D200" s="1" t="s">
        <v>955</v>
      </c>
      <c r="E200" s="1" t="s">
        <v>478</v>
      </c>
      <c r="F200" s="1" t="s">
        <v>7</v>
      </c>
      <c r="G200" s="1" t="s">
        <v>53</v>
      </c>
      <c r="H200" s="1">
        <v>2</v>
      </c>
      <c r="I200" s="1" t="s">
        <v>115</v>
      </c>
    </row>
    <row r="201" spans="1:9">
      <c r="A201" s="1" t="s">
        <v>952</v>
      </c>
      <c r="B201" s="1" t="s">
        <v>956</v>
      </c>
      <c r="C201" s="1" t="s">
        <v>957</v>
      </c>
      <c r="D201" s="1" t="s">
        <v>24</v>
      </c>
      <c r="E201" s="1" t="s">
        <v>699</v>
      </c>
      <c r="F201" s="1" t="s">
        <v>7</v>
      </c>
      <c r="G201" s="1" t="s">
        <v>958</v>
      </c>
      <c r="H201" s="1"/>
      <c r="I201" s="1" t="s">
        <v>550</v>
      </c>
    </row>
    <row r="202" spans="1:9">
      <c r="A202" s="1" t="s">
        <v>952</v>
      </c>
      <c r="B202" s="1" t="s">
        <v>959</v>
      </c>
      <c r="C202" s="1" t="s">
        <v>960</v>
      </c>
      <c r="D202" s="1" t="s">
        <v>961</v>
      </c>
      <c r="E202" s="1" t="s">
        <v>65</v>
      </c>
      <c r="F202" s="1" t="s">
        <v>7</v>
      </c>
      <c r="G202" s="1" t="s">
        <v>53</v>
      </c>
      <c r="H202" s="1">
        <v>1</v>
      </c>
      <c r="I202" s="1" t="s">
        <v>27</v>
      </c>
    </row>
    <row r="203" spans="1:9">
      <c r="A203" s="1" t="s">
        <v>952</v>
      </c>
      <c r="B203" s="1" t="s">
        <v>962</v>
      </c>
      <c r="C203" s="1" t="s">
        <v>963</v>
      </c>
      <c r="D203" s="1" t="s">
        <v>100</v>
      </c>
      <c r="E203" s="1" t="s">
        <v>43</v>
      </c>
      <c r="F203" s="1" t="s">
        <v>7</v>
      </c>
      <c r="G203" s="1" t="s">
        <v>964</v>
      </c>
      <c r="H203" s="1">
        <v>3</v>
      </c>
      <c r="I203" s="1" t="s">
        <v>345</v>
      </c>
    </row>
    <row r="204" spans="1:9">
      <c r="A204" s="1" t="s">
        <v>952</v>
      </c>
      <c r="B204" s="1" t="s">
        <v>965</v>
      </c>
      <c r="C204" s="1" t="s">
        <v>966</v>
      </c>
      <c r="D204" s="1" t="s">
        <v>33</v>
      </c>
      <c r="E204" s="1" t="s">
        <v>118</v>
      </c>
      <c r="F204" s="1" t="s">
        <v>7</v>
      </c>
      <c r="G204" s="1" t="s">
        <v>967</v>
      </c>
      <c r="H204" s="1"/>
      <c r="I204" s="1" t="s">
        <v>154</v>
      </c>
    </row>
    <row r="205" spans="1:9">
      <c r="A205" s="1" t="s">
        <v>952</v>
      </c>
      <c r="B205" s="1" t="s">
        <v>968</v>
      </c>
      <c r="C205" s="1" t="s">
        <v>969</v>
      </c>
      <c r="D205" s="1" t="s">
        <v>798</v>
      </c>
      <c r="E205" s="1" t="s">
        <v>68</v>
      </c>
      <c r="F205" s="1" t="s">
        <v>7</v>
      </c>
      <c r="G205" s="1" t="s">
        <v>53</v>
      </c>
      <c r="H205" s="1"/>
      <c r="I205" s="1" t="s">
        <v>121</v>
      </c>
    </row>
    <row r="206" spans="1:9">
      <c r="A206" s="1" t="s">
        <v>952</v>
      </c>
      <c r="B206" s="1" t="s">
        <v>970</v>
      </c>
      <c r="C206" s="1" t="s">
        <v>971</v>
      </c>
      <c r="D206" s="1" t="s">
        <v>124</v>
      </c>
      <c r="E206" s="1" t="s">
        <v>972</v>
      </c>
      <c r="F206" s="1" t="s">
        <v>7</v>
      </c>
      <c r="G206" s="1" t="s">
        <v>973</v>
      </c>
      <c r="H206" s="1"/>
      <c r="I206" s="1" t="s">
        <v>125</v>
      </c>
    </row>
    <row r="207" spans="1:9">
      <c r="A207" s="1" t="s">
        <v>952</v>
      </c>
      <c r="B207" s="1" t="s">
        <v>974</v>
      </c>
      <c r="C207" s="1" t="s">
        <v>975</v>
      </c>
      <c r="D207" s="1" t="s">
        <v>67</v>
      </c>
      <c r="E207" s="1" t="s">
        <v>976</v>
      </c>
      <c r="F207" s="1" t="s">
        <v>7</v>
      </c>
      <c r="G207" s="1" t="s">
        <v>977</v>
      </c>
      <c r="H207" s="1"/>
      <c r="I207" s="1" t="s">
        <v>50</v>
      </c>
    </row>
    <row r="208" spans="1:9">
      <c r="A208" s="1" t="s">
        <v>952</v>
      </c>
      <c r="B208" s="1" t="s">
        <v>978</v>
      </c>
      <c r="C208" s="1" t="s">
        <v>979</v>
      </c>
      <c r="D208" s="1" t="s">
        <v>980</v>
      </c>
      <c r="E208" s="1" t="s">
        <v>152</v>
      </c>
      <c r="F208" s="1" t="s">
        <v>7</v>
      </c>
      <c r="G208" s="1" t="s">
        <v>977</v>
      </c>
      <c r="H208" s="1">
        <v>3</v>
      </c>
      <c r="I208" s="1" t="s">
        <v>31</v>
      </c>
    </row>
    <row r="209" spans="1:9">
      <c r="A209" s="1" t="s">
        <v>981</v>
      </c>
      <c r="B209" s="1" t="s">
        <v>982</v>
      </c>
      <c r="C209" s="1" t="s">
        <v>983</v>
      </c>
      <c r="D209" s="1" t="s">
        <v>984</v>
      </c>
      <c r="E209" s="1" t="s">
        <v>985</v>
      </c>
      <c r="F209" s="1" t="s">
        <v>7</v>
      </c>
      <c r="G209" s="1" t="s">
        <v>349</v>
      </c>
      <c r="H209" s="1">
        <v>5</v>
      </c>
      <c r="I209" s="1" t="s">
        <v>57</v>
      </c>
    </row>
    <row r="210" spans="1:9">
      <c r="A210" s="1" t="s">
        <v>981</v>
      </c>
      <c r="B210" s="1" t="s">
        <v>986</v>
      </c>
      <c r="C210" s="1" t="s">
        <v>987</v>
      </c>
      <c r="D210" s="1" t="s">
        <v>988</v>
      </c>
      <c r="E210" s="1" t="s">
        <v>647</v>
      </c>
      <c r="F210" s="1" t="s">
        <v>7</v>
      </c>
      <c r="G210" s="1" t="s">
        <v>26</v>
      </c>
      <c r="H210" s="1">
        <v>2</v>
      </c>
      <c r="I210" s="1" t="s">
        <v>87</v>
      </c>
    </row>
    <row r="211" spans="1:9">
      <c r="A211" s="1" t="s">
        <v>981</v>
      </c>
      <c r="B211" s="1" t="s">
        <v>989</v>
      </c>
      <c r="C211" s="1" t="s">
        <v>990</v>
      </c>
      <c r="D211" s="1" t="s">
        <v>627</v>
      </c>
      <c r="E211" s="1" t="s">
        <v>548</v>
      </c>
      <c r="F211" s="1" t="s">
        <v>7</v>
      </c>
      <c r="G211" s="1" t="s">
        <v>130</v>
      </c>
      <c r="H211" s="1">
        <v>4</v>
      </c>
      <c r="I211" s="1" t="s">
        <v>30</v>
      </c>
    </row>
    <row r="212" spans="1:9">
      <c r="A212" s="1" t="s">
        <v>981</v>
      </c>
      <c r="B212" s="1" t="s">
        <v>991</v>
      </c>
      <c r="C212" s="1" t="s">
        <v>992</v>
      </c>
      <c r="D212" s="1" t="s">
        <v>993</v>
      </c>
      <c r="E212" s="1" t="s">
        <v>994</v>
      </c>
      <c r="F212" s="1" t="s">
        <v>7</v>
      </c>
      <c r="G212" s="1" t="s">
        <v>995</v>
      </c>
      <c r="H212" s="1">
        <v>3</v>
      </c>
      <c r="I212" s="1" t="s">
        <v>25</v>
      </c>
    </row>
    <row r="213" spans="1:9">
      <c r="A213" s="1" t="s">
        <v>996</v>
      </c>
      <c r="B213" s="1" t="s">
        <v>997</v>
      </c>
      <c r="C213" s="1" t="s">
        <v>998</v>
      </c>
      <c r="D213" s="1" t="s">
        <v>798</v>
      </c>
      <c r="E213" s="1" t="s">
        <v>99</v>
      </c>
      <c r="F213" s="1" t="s">
        <v>7</v>
      </c>
      <c r="G213" s="1" t="s">
        <v>999</v>
      </c>
      <c r="H213" s="1"/>
      <c r="I213" s="1" t="s">
        <v>1000</v>
      </c>
    </row>
    <row r="214" spans="1:9">
      <c r="A214" s="1" t="s">
        <v>996</v>
      </c>
      <c r="B214" s="1" t="s">
        <v>1001</v>
      </c>
      <c r="C214" s="1" t="s">
        <v>59</v>
      </c>
      <c r="D214" s="1" t="s">
        <v>611</v>
      </c>
      <c r="E214" s="1" t="s">
        <v>1002</v>
      </c>
      <c r="F214" s="1" t="s">
        <v>7</v>
      </c>
      <c r="G214" s="1" t="s">
        <v>130</v>
      </c>
      <c r="H214" s="1"/>
      <c r="I214" s="1" t="s">
        <v>121</v>
      </c>
    </row>
    <row r="215" spans="1:9">
      <c r="A215" s="1" t="s">
        <v>996</v>
      </c>
      <c r="B215" s="1" t="s">
        <v>1003</v>
      </c>
      <c r="C215" s="1" t="s">
        <v>1004</v>
      </c>
      <c r="D215" s="1" t="s">
        <v>1005</v>
      </c>
      <c r="E215" s="1" t="s">
        <v>587</v>
      </c>
      <c r="F215" s="1" t="s">
        <v>7</v>
      </c>
      <c r="G215" s="1" t="s">
        <v>1006</v>
      </c>
      <c r="H215" s="1"/>
      <c r="I215" s="1" t="s">
        <v>115</v>
      </c>
    </row>
    <row r="216" spans="1:9">
      <c r="A216" s="1" t="s">
        <v>996</v>
      </c>
      <c r="B216" s="1" t="s">
        <v>1007</v>
      </c>
      <c r="C216" s="1" t="s">
        <v>1008</v>
      </c>
      <c r="D216" s="1" t="s">
        <v>1009</v>
      </c>
      <c r="E216" s="1" t="s">
        <v>1010</v>
      </c>
      <c r="F216" s="1" t="s">
        <v>7</v>
      </c>
      <c r="G216" s="1" t="s">
        <v>325</v>
      </c>
      <c r="H216" s="1">
        <v>1</v>
      </c>
      <c r="I216" s="1" t="s">
        <v>126</v>
      </c>
    </row>
    <row r="217" spans="1:9">
      <c r="A217" s="1" t="s">
        <v>996</v>
      </c>
      <c r="B217" s="1" t="s">
        <v>1011</v>
      </c>
      <c r="C217" s="1" t="s">
        <v>1012</v>
      </c>
      <c r="D217" s="1" t="s">
        <v>1013</v>
      </c>
      <c r="E217" s="1" t="s">
        <v>48</v>
      </c>
      <c r="F217" s="1" t="s">
        <v>7</v>
      </c>
      <c r="G217" s="1" t="s">
        <v>73</v>
      </c>
      <c r="H217" s="1">
        <v>3</v>
      </c>
      <c r="I217" s="1" t="s">
        <v>42</v>
      </c>
    </row>
    <row r="218" spans="1:9">
      <c r="A218" s="1" t="s">
        <v>996</v>
      </c>
      <c r="B218" s="1" t="s">
        <v>1014</v>
      </c>
      <c r="C218" s="1" t="s">
        <v>1015</v>
      </c>
      <c r="D218" s="1" t="s">
        <v>1016</v>
      </c>
      <c r="E218" s="1" t="s">
        <v>43</v>
      </c>
      <c r="F218" s="1" t="s">
        <v>7</v>
      </c>
      <c r="G218" s="1" t="s">
        <v>1017</v>
      </c>
      <c r="H218" s="1">
        <v>3</v>
      </c>
      <c r="I218" s="1" t="s">
        <v>62</v>
      </c>
    </row>
    <row r="219" spans="1:9">
      <c r="A219" s="1" t="s">
        <v>996</v>
      </c>
      <c r="B219" s="1" t="s">
        <v>1018</v>
      </c>
      <c r="C219" s="1" t="s">
        <v>1019</v>
      </c>
      <c r="D219" s="1" t="s">
        <v>740</v>
      </c>
      <c r="E219" s="1" t="s">
        <v>1020</v>
      </c>
      <c r="F219" s="1" t="s">
        <v>7</v>
      </c>
      <c r="G219" s="1" t="s">
        <v>349</v>
      </c>
      <c r="H219" s="1"/>
      <c r="I219" s="1" t="s">
        <v>600</v>
      </c>
    </row>
    <row r="220" spans="1:9">
      <c r="A220" s="1" t="s">
        <v>996</v>
      </c>
      <c r="B220" s="1" t="s">
        <v>1021</v>
      </c>
      <c r="C220" s="1" t="s">
        <v>1022</v>
      </c>
      <c r="D220" s="1" t="s">
        <v>642</v>
      </c>
      <c r="E220" s="1" t="s">
        <v>1023</v>
      </c>
      <c r="F220" s="1" t="s">
        <v>7</v>
      </c>
      <c r="G220" s="1" t="s">
        <v>1024</v>
      </c>
      <c r="H220" s="1">
        <v>2</v>
      </c>
      <c r="I220" s="1" t="s">
        <v>354</v>
      </c>
    </row>
    <row r="221" spans="1:9">
      <c r="A221" s="1" t="s">
        <v>996</v>
      </c>
      <c r="B221" s="1" t="s">
        <v>1025</v>
      </c>
      <c r="C221" s="1" t="s">
        <v>1026</v>
      </c>
      <c r="D221" s="1" t="s">
        <v>913</v>
      </c>
      <c r="E221" s="1" t="s">
        <v>1027</v>
      </c>
      <c r="F221" s="1" t="s">
        <v>7</v>
      </c>
      <c r="G221" s="1" t="s">
        <v>1028</v>
      </c>
      <c r="H221" s="1"/>
      <c r="I221" s="1" t="s">
        <v>62</v>
      </c>
    </row>
    <row r="222" spans="1:9">
      <c r="A222" s="1" t="s">
        <v>1029</v>
      </c>
      <c r="B222" s="1" t="s">
        <v>1030</v>
      </c>
      <c r="C222" s="1" t="s">
        <v>1031</v>
      </c>
      <c r="D222" s="1" t="s">
        <v>135</v>
      </c>
      <c r="E222" s="1" t="s">
        <v>1032</v>
      </c>
      <c r="F222" s="1" t="s">
        <v>7</v>
      </c>
      <c r="G222" s="1" t="s">
        <v>1033</v>
      </c>
      <c r="H222" s="1">
        <v>3</v>
      </c>
      <c r="I222" s="1" t="s">
        <v>117</v>
      </c>
    </row>
    <row r="223" spans="1:9">
      <c r="A223" s="1" t="s">
        <v>1029</v>
      </c>
      <c r="B223" s="1" t="s">
        <v>1034</v>
      </c>
      <c r="C223" s="1" t="s">
        <v>1035</v>
      </c>
      <c r="D223" s="1" t="s">
        <v>1036</v>
      </c>
      <c r="E223" s="1" t="s">
        <v>1037</v>
      </c>
      <c r="F223" s="1" t="s">
        <v>7</v>
      </c>
      <c r="G223" s="1" t="s">
        <v>1038</v>
      </c>
      <c r="H223" s="1"/>
      <c r="I223" s="1" t="s">
        <v>25</v>
      </c>
    </row>
    <row r="224" spans="1:9">
      <c r="A224" s="1" t="s">
        <v>1029</v>
      </c>
      <c r="B224" s="1" t="s">
        <v>1039</v>
      </c>
      <c r="C224" s="1" t="s">
        <v>1040</v>
      </c>
      <c r="D224" s="1" t="s">
        <v>1041</v>
      </c>
      <c r="E224" s="1" t="s">
        <v>129</v>
      </c>
      <c r="F224" s="1" t="s">
        <v>7</v>
      </c>
      <c r="G224" s="1" t="s">
        <v>1042</v>
      </c>
      <c r="H224" s="1">
        <v>1</v>
      </c>
      <c r="I224" s="1" t="s">
        <v>600</v>
      </c>
    </row>
    <row r="225" spans="1:9">
      <c r="A225" s="1" t="s">
        <v>1029</v>
      </c>
      <c r="B225" s="1" t="s">
        <v>1043</v>
      </c>
      <c r="C225" s="1" t="s">
        <v>1044</v>
      </c>
      <c r="D225" s="1" t="s">
        <v>84</v>
      </c>
      <c r="E225" s="1" t="s">
        <v>158</v>
      </c>
      <c r="F225" s="1" t="s">
        <v>7</v>
      </c>
      <c r="G225" s="1" t="s">
        <v>1033</v>
      </c>
      <c r="H225" s="1"/>
      <c r="I225" s="1" t="s">
        <v>89</v>
      </c>
    </row>
    <row r="226" spans="1:9">
      <c r="A226" s="1" t="s">
        <v>1029</v>
      </c>
      <c r="B226" s="1" t="s">
        <v>1045</v>
      </c>
      <c r="C226" s="1" t="s">
        <v>1046</v>
      </c>
      <c r="D226" s="1" t="s">
        <v>1047</v>
      </c>
      <c r="E226" s="1" t="s">
        <v>1048</v>
      </c>
      <c r="F226" s="1" t="s">
        <v>7</v>
      </c>
      <c r="G226" s="1" t="s">
        <v>1049</v>
      </c>
      <c r="H226" s="1">
        <v>2</v>
      </c>
      <c r="I226" s="1" t="s">
        <v>381</v>
      </c>
    </row>
    <row r="227" spans="1:9">
      <c r="A227" s="1" t="s">
        <v>1029</v>
      </c>
      <c r="B227" s="1" t="s">
        <v>1050</v>
      </c>
      <c r="C227" s="1" t="s">
        <v>1051</v>
      </c>
      <c r="D227" s="1" t="s">
        <v>1052</v>
      </c>
      <c r="E227" s="1" t="s">
        <v>1053</v>
      </c>
      <c r="F227" s="1" t="s">
        <v>7</v>
      </c>
      <c r="G227" s="1" t="s">
        <v>1049</v>
      </c>
      <c r="H227" s="1"/>
      <c r="I227" s="1" t="s">
        <v>30</v>
      </c>
    </row>
    <row r="228" spans="1:9">
      <c r="A228" s="1" t="s">
        <v>1029</v>
      </c>
      <c r="B228" s="1" t="s">
        <v>1054</v>
      </c>
      <c r="C228" s="1" t="s">
        <v>1055</v>
      </c>
      <c r="D228" s="1" t="s">
        <v>482</v>
      </c>
      <c r="E228" s="1" t="s">
        <v>1056</v>
      </c>
      <c r="F228" s="1" t="s">
        <v>7</v>
      </c>
      <c r="G228" s="1" t="s">
        <v>1057</v>
      </c>
      <c r="H228" s="1">
        <v>3</v>
      </c>
      <c r="I228" s="1" t="s">
        <v>154</v>
      </c>
    </row>
    <row r="229" spans="1:9">
      <c r="A229" s="1" t="s">
        <v>1029</v>
      </c>
      <c r="B229" s="1" t="s">
        <v>1058</v>
      </c>
      <c r="C229" s="1" t="s">
        <v>1059</v>
      </c>
      <c r="D229" s="1" t="s">
        <v>627</v>
      </c>
      <c r="E229" s="1" t="s">
        <v>1060</v>
      </c>
      <c r="F229" s="1" t="s">
        <v>7</v>
      </c>
      <c r="G229" s="1" t="s">
        <v>1061</v>
      </c>
      <c r="H229" s="1"/>
      <c r="I229" s="1" t="s">
        <v>205</v>
      </c>
    </row>
    <row r="230" spans="1:9">
      <c r="A230" s="1" t="s">
        <v>1029</v>
      </c>
      <c r="B230" s="1" t="s">
        <v>1062</v>
      </c>
      <c r="C230" s="1" t="s">
        <v>1063</v>
      </c>
      <c r="D230" s="1" t="s">
        <v>1064</v>
      </c>
      <c r="E230" s="1" t="s">
        <v>976</v>
      </c>
      <c r="F230" s="1" t="s">
        <v>7</v>
      </c>
      <c r="G230" s="1" t="s">
        <v>1065</v>
      </c>
      <c r="H230" s="1"/>
      <c r="I230" s="1" t="s">
        <v>121</v>
      </c>
    </row>
    <row r="231" spans="1:9">
      <c r="A231" s="1" t="s">
        <v>1066</v>
      </c>
      <c r="B231" s="1" t="s">
        <v>1067</v>
      </c>
      <c r="C231" s="1" t="s">
        <v>1068</v>
      </c>
      <c r="D231" s="1" t="s">
        <v>1069</v>
      </c>
      <c r="E231" s="1" t="s">
        <v>1070</v>
      </c>
      <c r="F231" s="1" t="s">
        <v>7</v>
      </c>
      <c r="G231" s="1" t="s">
        <v>1042</v>
      </c>
      <c r="H231" s="1"/>
      <c r="I231" s="1" t="s">
        <v>126</v>
      </c>
    </row>
    <row r="232" spans="1:9">
      <c r="A232" s="1" t="s">
        <v>1066</v>
      </c>
      <c r="B232" s="1" t="s">
        <v>1071</v>
      </c>
      <c r="C232" s="1" t="s">
        <v>1072</v>
      </c>
      <c r="D232" s="1" t="s">
        <v>936</v>
      </c>
      <c r="E232" s="1" t="s">
        <v>367</v>
      </c>
      <c r="F232" s="1" t="s">
        <v>7</v>
      </c>
      <c r="G232" s="1" t="s">
        <v>41</v>
      </c>
      <c r="H232" s="1"/>
      <c r="I232" s="1" t="s">
        <v>244</v>
      </c>
    </row>
    <row r="233" spans="1:9">
      <c r="A233" s="1" t="s">
        <v>1066</v>
      </c>
      <c r="B233" s="1" t="s">
        <v>1073</v>
      </c>
      <c r="C233" s="1" t="s">
        <v>1074</v>
      </c>
      <c r="D233" s="1" t="s">
        <v>1075</v>
      </c>
      <c r="E233" s="1" t="s">
        <v>1076</v>
      </c>
      <c r="F233" s="1" t="s">
        <v>7</v>
      </c>
      <c r="G233" s="1" t="s">
        <v>372</v>
      </c>
      <c r="H233" s="1">
        <v>3</v>
      </c>
      <c r="I233" s="1" t="s">
        <v>21</v>
      </c>
    </row>
    <row r="234" spans="1:9">
      <c r="A234" s="1" t="s">
        <v>1066</v>
      </c>
      <c r="B234" s="1" t="s">
        <v>1077</v>
      </c>
      <c r="C234" s="1" t="s">
        <v>1078</v>
      </c>
      <c r="D234" s="1" t="s">
        <v>33</v>
      </c>
      <c r="E234" s="1" t="s">
        <v>1079</v>
      </c>
      <c r="F234" s="1" t="s">
        <v>7</v>
      </c>
      <c r="G234" s="1" t="s">
        <v>1080</v>
      </c>
      <c r="H234" s="1">
        <v>1</v>
      </c>
      <c r="I234" s="1" t="s">
        <v>30</v>
      </c>
    </row>
    <row r="235" spans="1:9">
      <c r="A235" s="1" t="s">
        <v>1066</v>
      </c>
      <c r="B235" s="1" t="s">
        <v>1081</v>
      </c>
      <c r="C235" s="1" t="s">
        <v>1082</v>
      </c>
      <c r="D235" s="1" t="s">
        <v>98</v>
      </c>
      <c r="E235" s="1" t="s">
        <v>101</v>
      </c>
      <c r="F235" s="1" t="s">
        <v>7</v>
      </c>
      <c r="G235" s="1" t="s">
        <v>372</v>
      </c>
      <c r="H235" s="1">
        <v>2</v>
      </c>
      <c r="I235" s="1" t="s">
        <v>18</v>
      </c>
    </row>
    <row r="236" spans="1:9">
      <c r="A236" s="1" t="s">
        <v>1066</v>
      </c>
      <c r="B236" s="1" t="s">
        <v>1083</v>
      </c>
      <c r="C236" s="1" t="s">
        <v>1084</v>
      </c>
      <c r="D236" s="1" t="s">
        <v>32</v>
      </c>
      <c r="E236" s="1" t="s">
        <v>1085</v>
      </c>
      <c r="F236" s="1" t="s">
        <v>7</v>
      </c>
      <c r="G236" s="1" t="s">
        <v>1080</v>
      </c>
      <c r="H236" s="1"/>
      <c r="I236" s="1" t="s">
        <v>600</v>
      </c>
    </row>
    <row r="237" spans="1:9">
      <c r="A237" s="1" t="s">
        <v>1066</v>
      </c>
      <c r="B237" s="1" t="s">
        <v>1086</v>
      </c>
      <c r="C237" s="1" t="s">
        <v>1087</v>
      </c>
      <c r="D237" s="1" t="s">
        <v>1088</v>
      </c>
      <c r="E237" s="1" t="s">
        <v>1089</v>
      </c>
      <c r="F237" s="1" t="s">
        <v>7</v>
      </c>
      <c r="G237" s="1" t="s">
        <v>376</v>
      </c>
      <c r="H237" s="1">
        <v>3</v>
      </c>
      <c r="I237" s="1" t="s">
        <v>87</v>
      </c>
    </row>
    <row r="238" spans="1:9">
      <c r="A238" s="1" t="s">
        <v>1066</v>
      </c>
      <c r="B238" s="1" t="s">
        <v>1090</v>
      </c>
      <c r="C238" s="1" t="s">
        <v>1091</v>
      </c>
      <c r="D238" s="1" t="s">
        <v>1092</v>
      </c>
      <c r="E238" s="1" t="s">
        <v>894</v>
      </c>
      <c r="F238" s="1" t="s">
        <v>7</v>
      </c>
      <c r="G238" s="1" t="s">
        <v>1093</v>
      </c>
      <c r="H238" s="1"/>
      <c r="I238" s="1" t="s">
        <v>154</v>
      </c>
    </row>
    <row r="239" spans="1:9">
      <c r="A239" s="1" t="s">
        <v>1066</v>
      </c>
      <c r="B239" s="1" t="s">
        <v>1094</v>
      </c>
      <c r="C239" s="1" t="s">
        <v>1095</v>
      </c>
      <c r="D239" s="1" t="s">
        <v>1096</v>
      </c>
      <c r="E239" s="1" t="s">
        <v>1097</v>
      </c>
      <c r="F239" s="1" t="s">
        <v>7</v>
      </c>
      <c r="G239" s="1" t="s">
        <v>1098</v>
      </c>
      <c r="H239" s="1"/>
      <c r="I239" s="1" t="s">
        <v>56</v>
      </c>
    </row>
    <row r="240" spans="1:9">
      <c r="A240" s="1" t="s">
        <v>1099</v>
      </c>
      <c r="B240" s="1" t="s">
        <v>346</v>
      </c>
      <c r="C240" s="1" t="s">
        <v>1100</v>
      </c>
      <c r="D240" s="1" t="s">
        <v>1101</v>
      </c>
      <c r="E240" s="1" t="s">
        <v>16</v>
      </c>
      <c r="F240" s="1" t="s">
        <v>7</v>
      </c>
      <c r="G240" s="1" t="s">
        <v>17</v>
      </c>
      <c r="H240" s="1"/>
      <c r="I240" s="1" t="s">
        <v>18</v>
      </c>
    </row>
    <row r="241" spans="1:9">
      <c r="A241" s="1" t="s">
        <v>1099</v>
      </c>
      <c r="B241" s="1" t="s">
        <v>1102</v>
      </c>
      <c r="C241" s="1" t="s">
        <v>1103</v>
      </c>
      <c r="D241" s="1" t="s">
        <v>1104</v>
      </c>
      <c r="E241" s="1" t="s">
        <v>1105</v>
      </c>
      <c r="F241" s="1" t="s">
        <v>7</v>
      </c>
      <c r="G241" s="1" t="s">
        <v>1106</v>
      </c>
      <c r="H241" s="1"/>
      <c r="I241" s="1" t="s">
        <v>35</v>
      </c>
    </row>
    <row r="242" spans="1:9">
      <c r="A242" s="1" t="s">
        <v>1099</v>
      </c>
      <c r="B242" s="1" t="s">
        <v>1107</v>
      </c>
      <c r="C242" s="1" t="s">
        <v>1108</v>
      </c>
      <c r="D242" s="1" t="s">
        <v>1109</v>
      </c>
      <c r="E242" s="1" t="s">
        <v>1110</v>
      </c>
      <c r="F242" s="1" t="s">
        <v>7</v>
      </c>
      <c r="G242" s="1" t="s">
        <v>1111</v>
      </c>
      <c r="H242" s="1">
        <v>3</v>
      </c>
      <c r="I242" s="1" t="s">
        <v>25</v>
      </c>
    </row>
    <row r="243" spans="1:9">
      <c r="A243" s="1" t="s">
        <v>1099</v>
      </c>
      <c r="B243" s="1" t="s">
        <v>1112</v>
      </c>
      <c r="C243" s="1" t="s">
        <v>804</v>
      </c>
      <c r="D243" s="1" t="s">
        <v>1113</v>
      </c>
      <c r="E243" s="1" t="s">
        <v>1114</v>
      </c>
      <c r="F243" s="1" t="s">
        <v>7</v>
      </c>
      <c r="G243" s="1" t="s">
        <v>1115</v>
      </c>
      <c r="H243" s="1">
        <v>2</v>
      </c>
      <c r="I243" s="1" t="s">
        <v>121</v>
      </c>
    </row>
    <row r="244" spans="1:9">
      <c r="A244" s="1" t="s">
        <v>1099</v>
      </c>
      <c r="B244" s="1" t="s">
        <v>1116</v>
      </c>
      <c r="C244" s="1" t="s">
        <v>1117</v>
      </c>
      <c r="D244" s="1" t="s">
        <v>67</v>
      </c>
      <c r="E244" s="1" t="s">
        <v>38</v>
      </c>
      <c r="F244" s="1" t="s">
        <v>7</v>
      </c>
      <c r="G244" s="1" t="s">
        <v>17</v>
      </c>
      <c r="H244" s="1"/>
      <c r="I244" s="1" t="s">
        <v>121</v>
      </c>
    </row>
    <row r="245" spans="1:9">
      <c r="A245" s="1" t="s">
        <v>1099</v>
      </c>
      <c r="B245" s="1" t="s">
        <v>1118</v>
      </c>
      <c r="C245" s="1" t="s">
        <v>1119</v>
      </c>
      <c r="D245" s="1" t="s">
        <v>1120</v>
      </c>
      <c r="E245" s="1" t="s">
        <v>1121</v>
      </c>
      <c r="F245" s="1" t="s">
        <v>7</v>
      </c>
      <c r="G245" s="1" t="s">
        <v>1122</v>
      </c>
      <c r="H245" s="1">
        <v>3</v>
      </c>
      <c r="I245" s="1" t="s">
        <v>77</v>
      </c>
    </row>
    <row r="246" spans="1:9">
      <c r="A246" s="1" t="s">
        <v>1099</v>
      </c>
      <c r="B246" s="1" t="s">
        <v>1123</v>
      </c>
      <c r="C246" s="1" t="s">
        <v>1124</v>
      </c>
      <c r="D246" s="1" t="s">
        <v>131</v>
      </c>
      <c r="E246" s="1" t="s">
        <v>735</v>
      </c>
      <c r="F246" s="1" t="s">
        <v>7</v>
      </c>
      <c r="G246" s="1" t="s">
        <v>1125</v>
      </c>
      <c r="H246" s="1"/>
      <c r="I246" s="1" t="s">
        <v>154</v>
      </c>
    </row>
    <row r="247" spans="1:9">
      <c r="A247" s="1" t="s">
        <v>1099</v>
      </c>
      <c r="B247" s="1" t="s">
        <v>1126</v>
      </c>
      <c r="C247" s="1" t="s">
        <v>1127</v>
      </c>
      <c r="D247" s="1" t="s">
        <v>1128</v>
      </c>
      <c r="E247" s="1" t="s">
        <v>1129</v>
      </c>
      <c r="F247" s="1" t="s">
        <v>7</v>
      </c>
      <c r="G247" s="1" t="s">
        <v>1130</v>
      </c>
      <c r="H247" s="1">
        <v>1</v>
      </c>
      <c r="I247" s="1" t="s">
        <v>77</v>
      </c>
    </row>
    <row r="248" spans="1:9">
      <c r="A248" s="1" t="s">
        <v>1099</v>
      </c>
      <c r="B248" s="1" t="s">
        <v>1131</v>
      </c>
      <c r="C248" s="1" t="s">
        <v>1132</v>
      </c>
      <c r="D248" s="1" t="s">
        <v>1133</v>
      </c>
      <c r="E248" s="1" t="s">
        <v>1134</v>
      </c>
      <c r="F248" s="1" t="s">
        <v>7</v>
      </c>
      <c r="G248" s="1" t="s">
        <v>1135</v>
      </c>
      <c r="H248" s="1"/>
      <c r="I248" s="1" t="s">
        <v>50</v>
      </c>
    </row>
    <row r="249" spans="1:9">
      <c r="A249" s="1" t="s">
        <v>1136</v>
      </c>
      <c r="B249" s="1" t="s">
        <v>1137</v>
      </c>
      <c r="C249" s="1" t="s">
        <v>1138</v>
      </c>
      <c r="D249" s="1" t="s">
        <v>1139</v>
      </c>
      <c r="E249" s="1" t="s">
        <v>1140</v>
      </c>
      <c r="F249" s="1" t="s">
        <v>7</v>
      </c>
      <c r="G249" s="1" t="s">
        <v>1141</v>
      </c>
      <c r="H249" s="1"/>
      <c r="I249" s="1" t="s">
        <v>354</v>
      </c>
    </row>
    <row r="250" spans="1:9">
      <c r="A250" s="1" t="s">
        <v>1136</v>
      </c>
      <c r="B250" s="1" t="s">
        <v>1142</v>
      </c>
      <c r="C250" s="1" t="s">
        <v>1143</v>
      </c>
      <c r="D250" s="1" t="s">
        <v>98</v>
      </c>
      <c r="E250" s="1" t="s">
        <v>1144</v>
      </c>
      <c r="F250" s="1" t="s">
        <v>7</v>
      </c>
      <c r="G250" s="1" t="s">
        <v>1145</v>
      </c>
      <c r="H250" s="1"/>
      <c r="I250" s="1" t="s">
        <v>354</v>
      </c>
    </row>
    <row r="251" spans="1:9">
      <c r="A251" s="1" t="s">
        <v>1136</v>
      </c>
      <c r="B251" s="1" t="s">
        <v>1146</v>
      </c>
      <c r="C251" s="1" t="s">
        <v>1147</v>
      </c>
      <c r="D251" s="1" t="s">
        <v>455</v>
      </c>
      <c r="E251" s="1" t="s">
        <v>1148</v>
      </c>
      <c r="F251" s="1" t="s">
        <v>7</v>
      </c>
      <c r="G251" s="1" t="s">
        <v>1149</v>
      </c>
      <c r="H251" s="1"/>
      <c r="I251" s="1" t="s">
        <v>87</v>
      </c>
    </row>
    <row r="252" spans="1:9">
      <c r="A252" s="1" t="s">
        <v>1136</v>
      </c>
      <c r="B252" s="1" t="s">
        <v>1150</v>
      </c>
      <c r="C252" s="1" t="s">
        <v>1151</v>
      </c>
      <c r="D252" s="1" t="s">
        <v>1152</v>
      </c>
      <c r="E252" s="1" t="s">
        <v>134</v>
      </c>
      <c r="F252" s="1" t="s">
        <v>7</v>
      </c>
      <c r="G252" s="1" t="s">
        <v>1153</v>
      </c>
      <c r="H252" s="1">
        <v>3</v>
      </c>
      <c r="I252" s="1" t="s">
        <v>354</v>
      </c>
    </row>
    <row r="253" spans="1:9">
      <c r="A253" s="1" t="s">
        <v>1136</v>
      </c>
      <c r="B253" s="1" t="s">
        <v>1154</v>
      </c>
      <c r="C253" s="1" t="s">
        <v>1155</v>
      </c>
      <c r="D253" s="1" t="s">
        <v>1156</v>
      </c>
      <c r="E253" s="1" t="s">
        <v>1157</v>
      </c>
      <c r="F253" s="1" t="s">
        <v>7</v>
      </c>
      <c r="G253" s="1" t="s">
        <v>1158</v>
      </c>
      <c r="H253" s="1"/>
      <c r="I253" s="1" t="s">
        <v>381</v>
      </c>
    </row>
    <row r="254" spans="1:9">
      <c r="A254" s="1" t="s">
        <v>1136</v>
      </c>
      <c r="B254" s="1" t="s">
        <v>1159</v>
      </c>
      <c r="C254" s="1" t="s">
        <v>1160</v>
      </c>
      <c r="D254" s="1" t="s">
        <v>1161</v>
      </c>
      <c r="E254" s="1" t="s">
        <v>1162</v>
      </c>
      <c r="F254" s="1" t="s">
        <v>7</v>
      </c>
      <c r="G254" s="1" t="s">
        <v>1163</v>
      </c>
      <c r="H254" s="1"/>
      <c r="I254" s="1" t="s">
        <v>25</v>
      </c>
    </row>
    <row r="255" spans="1:9">
      <c r="A255" s="1" t="s">
        <v>1136</v>
      </c>
      <c r="B255" s="1" t="s">
        <v>1164</v>
      </c>
      <c r="C255" s="1" t="s">
        <v>1165</v>
      </c>
      <c r="D255" s="1" t="s">
        <v>1166</v>
      </c>
      <c r="E255" s="1" t="s">
        <v>43</v>
      </c>
      <c r="F255" s="1" t="s">
        <v>7</v>
      </c>
      <c r="G255" s="1" t="s">
        <v>1167</v>
      </c>
      <c r="H255" s="1">
        <v>2</v>
      </c>
      <c r="I255" s="1" t="s">
        <v>25</v>
      </c>
    </row>
    <row r="256" spans="1:9">
      <c r="A256" s="1" t="s">
        <v>1136</v>
      </c>
      <c r="B256" s="1" t="s">
        <v>1168</v>
      </c>
      <c r="C256" s="1" t="s">
        <v>1169</v>
      </c>
      <c r="D256" s="1" t="s">
        <v>1170</v>
      </c>
      <c r="E256" s="1" t="s">
        <v>1089</v>
      </c>
      <c r="F256" s="1" t="s">
        <v>7</v>
      </c>
      <c r="G256" s="1" t="s">
        <v>1158</v>
      </c>
      <c r="H256" s="1">
        <v>1</v>
      </c>
      <c r="I256" s="1" t="s">
        <v>75</v>
      </c>
    </row>
    <row r="257" spans="1:9">
      <c r="A257" s="1" t="s">
        <v>1136</v>
      </c>
      <c r="B257" s="1" t="s">
        <v>1171</v>
      </c>
      <c r="C257" s="1" t="s">
        <v>1172</v>
      </c>
      <c r="D257" s="1" t="s">
        <v>1173</v>
      </c>
      <c r="E257" s="1" t="s">
        <v>851</v>
      </c>
      <c r="F257" s="1" t="s">
        <v>7</v>
      </c>
      <c r="G257" s="1" t="s">
        <v>1174</v>
      </c>
      <c r="H257" s="1">
        <v>3</v>
      </c>
      <c r="I257" s="1" t="s">
        <v>56</v>
      </c>
    </row>
    <row r="258" spans="1:9">
      <c r="A258" s="1" t="s">
        <v>1175</v>
      </c>
      <c r="B258" s="1" t="s">
        <v>1176</v>
      </c>
      <c r="C258" s="1" t="s">
        <v>1177</v>
      </c>
      <c r="D258" s="1" t="s">
        <v>936</v>
      </c>
      <c r="E258" s="1" t="s">
        <v>1178</v>
      </c>
      <c r="F258" s="1" t="s">
        <v>7</v>
      </c>
      <c r="G258" s="1" t="s">
        <v>1179</v>
      </c>
      <c r="H258" s="1">
        <v>3</v>
      </c>
      <c r="I258" s="1" t="s">
        <v>126</v>
      </c>
    </row>
    <row r="259" spans="1:9">
      <c r="A259" s="1" t="s">
        <v>1175</v>
      </c>
      <c r="B259" s="1" t="s">
        <v>1180</v>
      </c>
      <c r="C259" s="1" t="s">
        <v>1181</v>
      </c>
      <c r="D259" s="1" t="s">
        <v>1182</v>
      </c>
      <c r="E259" s="1" t="s">
        <v>113</v>
      </c>
      <c r="F259" s="1" t="s">
        <v>7</v>
      </c>
      <c r="G259" s="1" t="s">
        <v>1183</v>
      </c>
      <c r="H259" s="1">
        <v>3</v>
      </c>
      <c r="I259" s="1" t="s">
        <v>458</v>
      </c>
    </row>
    <row r="260" spans="1:9">
      <c r="A260" s="1" t="s">
        <v>1175</v>
      </c>
      <c r="B260" s="1" t="s">
        <v>1184</v>
      </c>
      <c r="C260" s="1" t="s">
        <v>1185</v>
      </c>
      <c r="D260" s="1" t="s">
        <v>817</v>
      </c>
      <c r="E260" s="1" t="s">
        <v>1186</v>
      </c>
      <c r="F260" s="1" t="s">
        <v>7</v>
      </c>
      <c r="G260" s="1" t="s">
        <v>1187</v>
      </c>
      <c r="H260" s="1">
        <v>1</v>
      </c>
      <c r="I260" s="1" t="s">
        <v>117</v>
      </c>
    </row>
    <row r="261" spans="1:9">
      <c r="A261" s="1" t="s">
        <v>1175</v>
      </c>
      <c r="B261" s="1" t="s">
        <v>1188</v>
      </c>
      <c r="C261" s="1" t="s">
        <v>1189</v>
      </c>
      <c r="D261" s="1" t="s">
        <v>1190</v>
      </c>
      <c r="E261" s="1" t="s">
        <v>114</v>
      </c>
      <c r="F261" s="1" t="s">
        <v>7</v>
      </c>
      <c r="G261" s="1" t="s">
        <v>1191</v>
      </c>
      <c r="H261" s="1"/>
      <c r="I261" s="1" t="s">
        <v>54</v>
      </c>
    </row>
    <row r="262" spans="1:9">
      <c r="A262" s="1" t="s">
        <v>1175</v>
      </c>
      <c r="B262" s="1" t="s">
        <v>1192</v>
      </c>
      <c r="C262" s="1" t="s">
        <v>1193</v>
      </c>
      <c r="D262" s="1" t="s">
        <v>1194</v>
      </c>
      <c r="E262" s="1" t="s">
        <v>1186</v>
      </c>
      <c r="F262" s="1" t="s">
        <v>7</v>
      </c>
      <c r="G262" s="1" t="s">
        <v>1187</v>
      </c>
      <c r="H262" s="1">
        <v>2</v>
      </c>
      <c r="I262" s="1" t="s">
        <v>25</v>
      </c>
    </row>
    <row r="263" spans="1:9">
      <c r="A263" s="1" t="s">
        <v>1175</v>
      </c>
      <c r="B263" s="1" t="s">
        <v>1195</v>
      </c>
      <c r="C263" s="1" t="s">
        <v>1196</v>
      </c>
      <c r="D263" s="1" t="s">
        <v>1197</v>
      </c>
      <c r="E263" s="1" t="s">
        <v>1198</v>
      </c>
      <c r="F263" s="1" t="s">
        <v>7</v>
      </c>
      <c r="G263" s="1" t="s">
        <v>1199</v>
      </c>
      <c r="H263" s="1"/>
      <c r="I263" s="1" t="s">
        <v>89</v>
      </c>
    </row>
    <row r="264" spans="1:9">
      <c r="A264" s="1" t="s">
        <v>1175</v>
      </c>
      <c r="B264" s="1" t="s">
        <v>346</v>
      </c>
      <c r="C264" s="1" t="s">
        <v>1200</v>
      </c>
      <c r="D264" s="1" t="s">
        <v>730</v>
      </c>
      <c r="E264" s="1" t="s">
        <v>1201</v>
      </c>
      <c r="F264" s="1" t="s">
        <v>7</v>
      </c>
      <c r="G264" s="1" t="s">
        <v>8</v>
      </c>
      <c r="H264" s="1"/>
      <c r="I264" s="1" t="s">
        <v>115</v>
      </c>
    </row>
    <row r="265" spans="1:9">
      <c r="A265" s="1" t="s">
        <v>1202</v>
      </c>
      <c r="B265" s="1" t="s">
        <v>1203</v>
      </c>
      <c r="C265" s="1" t="s">
        <v>1204</v>
      </c>
      <c r="D265" s="1" t="s">
        <v>1205</v>
      </c>
      <c r="E265" s="1" t="s">
        <v>699</v>
      </c>
      <c r="F265" s="1" t="s">
        <v>7</v>
      </c>
      <c r="G265" s="1" t="s">
        <v>1206</v>
      </c>
      <c r="H265" s="1">
        <v>2</v>
      </c>
      <c r="I265" s="1" t="s">
        <v>50</v>
      </c>
    </row>
    <row r="266" spans="1:9">
      <c r="A266" s="1" t="s">
        <v>1202</v>
      </c>
      <c r="B266" s="1" t="s">
        <v>1207</v>
      </c>
      <c r="C266" s="1" t="s">
        <v>1208</v>
      </c>
      <c r="D266" s="1" t="s">
        <v>32</v>
      </c>
      <c r="E266" s="1" t="s">
        <v>187</v>
      </c>
      <c r="F266" s="1" t="s">
        <v>7</v>
      </c>
      <c r="G266" s="1" t="s">
        <v>1209</v>
      </c>
      <c r="H266" s="1">
        <v>1</v>
      </c>
      <c r="I266" s="1" t="s">
        <v>25</v>
      </c>
    </row>
    <row r="267" spans="1:9">
      <c r="A267" s="1" t="s">
        <v>1202</v>
      </c>
      <c r="B267" s="1" t="s">
        <v>1210</v>
      </c>
      <c r="C267" s="1" t="s">
        <v>1211</v>
      </c>
      <c r="D267" s="1" t="s">
        <v>798</v>
      </c>
      <c r="E267" s="1" t="s">
        <v>1212</v>
      </c>
      <c r="F267" s="1" t="s">
        <v>7</v>
      </c>
      <c r="G267" s="1" t="s">
        <v>1213</v>
      </c>
      <c r="H267" s="1">
        <v>3</v>
      </c>
      <c r="I267" s="1" t="s">
        <v>354</v>
      </c>
    </row>
    <row r="268" spans="1:9">
      <c r="A268" s="1" t="s">
        <v>1214</v>
      </c>
      <c r="B268" s="1" t="s">
        <v>1215</v>
      </c>
      <c r="C268" s="1" t="s">
        <v>1216</v>
      </c>
      <c r="D268" s="1" t="s">
        <v>1217</v>
      </c>
      <c r="E268" s="1" t="s">
        <v>1218</v>
      </c>
      <c r="F268" s="1" t="s">
        <v>7</v>
      </c>
      <c r="G268" s="1" t="s">
        <v>1219</v>
      </c>
      <c r="H268" s="1">
        <v>3</v>
      </c>
      <c r="I268" s="1" t="s">
        <v>154</v>
      </c>
    </row>
    <row r="269" spans="1:9">
      <c r="A269" s="1" t="s">
        <v>1214</v>
      </c>
      <c r="B269" s="1" t="s">
        <v>1220</v>
      </c>
      <c r="C269" s="1" t="s">
        <v>1221</v>
      </c>
      <c r="D269" s="1" t="s">
        <v>28</v>
      </c>
      <c r="E269" s="1" t="s">
        <v>1222</v>
      </c>
      <c r="F269" s="1" t="s">
        <v>7</v>
      </c>
      <c r="G269" s="1" t="s">
        <v>1223</v>
      </c>
      <c r="H269" s="1">
        <v>1</v>
      </c>
      <c r="I269" s="1" t="s">
        <v>30</v>
      </c>
    </row>
    <row r="270" spans="1:9">
      <c r="A270" s="1" t="s">
        <v>1214</v>
      </c>
      <c r="B270" s="1" t="s">
        <v>1224</v>
      </c>
      <c r="C270" s="1" t="s">
        <v>1225</v>
      </c>
      <c r="D270" s="1" t="s">
        <v>137</v>
      </c>
      <c r="E270" s="1" t="s">
        <v>1226</v>
      </c>
      <c r="F270" s="1" t="s">
        <v>7</v>
      </c>
      <c r="G270" s="1" t="s">
        <v>1227</v>
      </c>
      <c r="H270" s="1">
        <v>2</v>
      </c>
      <c r="I270" s="1" t="s">
        <v>89</v>
      </c>
    </row>
  </sheetData>
  <pageMargins left="0.7" right="0.7" top="0.94791666666666663" bottom="0.75" header="0.3" footer="0.3"/>
  <pageSetup paperSize="9" fitToHeight="0" orientation="landscape" blackAndWhite="1" r:id="rId1"/>
  <headerFooter differentOddEven="1">
    <oddHeader>&amp;L&amp;G&amp;C&amp;"Calibri,Gras"&amp;16CHALLENGE BENJAMINS - 25/11/2018 - AUBAGNE</oddHeader>
    <oddFooter>&amp;C&amp;P / &amp;N</oddFooter>
    <evenFooter>&amp;CGestion de compétition JUDO</even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selection activeCell="A19" sqref="A19"/>
    </sheetView>
  </sheetViews>
  <sheetFormatPr baseColWidth="10" defaultRowHeight="15"/>
  <cols>
    <col min="1" max="1" width="32.28515625" bestFit="1" customWidth="1"/>
    <col min="2" max="10" width="7.42578125" customWidth="1"/>
    <col min="11" max="11" width="3.42578125" customWidth="1"/>
    <col min="12" max="18" width="10.5703125" customWidth="1"/>
    <col min="19" max="19" width="9.85546875" style="2" customWidth="1"/>
  </cols>
  <sheetData>
    <row r="1" spans="1:19" ht="15.75" thickBot="1">
      <c r="A1" s="36" t="s">
        <v>1252</v>
      </c>
      <c r="B1" s="37"/>
      <c r="C1" s="37"/>
      <c r="D1" s="37"/>
      <c r="E1" s="37"/>
      <c r="F1" s="37"/>
      <c r="G1" s="37"/>
      <c r="H1" s="37"/>
      <c r="I1" s="37"/>
      <c r="J1" s="38"/>
      <c r="K1" s="2"/>
      <c r="L1" s="50" t="s">
        <v>1253</v>
      </c>
      <c r="M1" s="51"/>
      <c r="N1" s="51"/>
      <c r="O1" s="51"/>
      <c r="P1" s="51"/>
      <c r="Q1" s="51"/>
      <c r="R1" s="51"/>
      <c r="S1" s="52"/>
    </row>
    <row r="2" spans="1:19" ht="15.75" thickBot="1">
      <c r="A2" s="39"/>
      <c r="B2" s="40"/>
      <c r="C2" s="40"/>
      <c r="D2" s="40"/>
      <c r="E2" s="40"/>
      <c r="F2" s="40"/>
      <c r="G2" s="40"/>
      <c r="H2" s="40"/>
      <c r="I2" s="40"/>
      <c r="J2" s="41"/>
      <c r="L2" s="45" t="s">
        <v>1254</v>
      </c>
      <c r="M2" s="46"/>
      <c r="N2" s="47"/>
      <c r="O2" s="42" t="s">
        <v>1255</v>
      </c>
      <c r="P2" s="43"/>
      <c r="Q2" s="43"/>
      <c r="R2" s="44"/>
      <c r="S2" s="48" t="s">
        <v>1250</v>
      </c>
    </row>
    <row r="3" spans="1:19" ht="30.75" thickBot="1">
      <c r="A3" s="19" t="s">
        <v>1251</v>
      </c>
      <c r="B3" s="20" t="s">
        <v>10</v>
      </c>
      <c r="C3" s="20" t="s">
        <v>1230</v>
      </c>
      <c r="D3" s="20" t="s">
        <v>1231</v>
      </c>
      <c r="E3" s="20" t="s">
        <v>1235</v>
      </c>
      <c r="F3" s="30" t="s">
        <v>1260</v>
      </c>
      <c r="G3" s="20" t="s">
        <v>1243</v>
      </c>
      <c r="H3" s="20" t="s">
        <v>1232</v>
      </c>
      <c r="I3" s="20" t="s">
        <v>1233</v>
      </c>
      <c r="J3" s="21" t="s">
        <v>1234</v>
      </c>
      <c r="L3" s="33" t="s">
        <v>1248</v>
      </c>
      <c r="M3" s="34" t="s">
        <v>1261</v>
      </c>
      <c r="N3" s="35" t="s">
        <v>1249</v>
      </c>
      <c r="O3" s="31" t="s">
        <v>1256</v>
      </c>
      <c r="P3" s="29" t="s">
        <v>1257</v>
      </c>
      <c r="Q3" s="29" t="s">
        <v>1258</v>
      </c>
      <c r="R3" s="32" t="s">
        <v>1259</v>
      </c>
      <c r="S3" s="49"/>
    </row>
    <row r="4" spans="1:19">
      <c r="A4" s="10" t="s">
        <v>25</v>
      </c>
      <c r="B4" s="8">
        <v>1</v>
      </c>
      <c r="C4" s="5">
        <v>19</v>
      </c>
      <c r="D4" s="6">
        <v>20</v>
      </c>
      <c r="E4" s="5">
        <v>7</v>
      </c>
      <c r="F4" s="6">
        <v>7</v>
      </c>
      <c r="G4" s="5">
        <v>1</v>
      </c>
      <c r="H4" s="6">
        <v>3</v>
      </c>
      <c r="I4" s="5">
        <v>2</v>
      </c>
      <c r="J4" s="22">
        <v>3</v>
      </c>
      <c r="L4" s="13">
        <f t="shared" ref="L4:L35" si="0">D4*3</f>
        <v>60</v>
      </c>
      <c r="M4" s="6">
        <f t="shared" ref="M4:M35" si="1">F4*5</f>
        <v>35</v>
      </c>
      <c r="N4" s="5">
        <f t="shared" ref="N4:N35" si="2">G4*10</f>
        <v>10</v>
      </c>
      <c r="O4" s="6">
        <f t="shared" ref="O4:O35" si="3">H4*10</f>
        <v>30</v>
      </c>
      <c r="P4" s="5">
        <f t="shared" ref="P4:P35" si="4">I4*7</f>
        <v>14</v>
      </c>
      <c r="Q4" s="6">
        <f t="shared" ref="Q4:Q35" si="5">J4*5</f>
        <v>15</v>
      </c>
      <c r="R4" s="7">
        <f t="shared" ref="R4:R35" si="6">E4</f>
        <v>7</v>
      </c>
      <c r="S4" s="26">
        <f t="shared" ref="S4:S35" si="7">SUM(L4:Q4)-R4</f>
        <v>157</v>
      </c>
    </row>
    <row r="5" spans="1:19">
      <c r="A5" s="11" t="s">
        <v>31</v>
      </c>
      <c r="B5" s="9">
        <v>2</v>
      </c>
      <c r="C5" s="1">
        <v>11</v>
      </c>
      <c r="D5" s="3">
        <v>13</v>
      </c>
      <c r="E5" s="1">
        <v>2</v>
      </c>
      <c r="F5" s="3">
        <v>2</v>
      </c>
      <c r="G5" s="1"/>
      <c r="H5" s="3">
        <v>3</v>
      </c>
      <c r="I5" s="1">
        <v>4</v>
      </c>
      <c r="J5" s="23">
        <v>4</v>
      </c>
      <c r="L5" s="14">
        <f t="shared" si="0"/>
        <v>39</v>
      </c>
      <c r="M5" s="3">
        <f t="shared" si="1"/>
        <v>10</v>
      </c>
      <c r="N5" s="1">
        <f t="shared" si="2"/>
        <v>0</v>
      </c>
      <c r="O5" s="3">
        <f t="shared" si="3"/>
        <v>30</v>
      </c>
      <c r="P5" s="1">
        <f t="shared" si="4"/>
        <v>28</v>
      </c>
      <c r="Q5" s="3">
        <f t="shared" si="5"/>
        <v>20</v>
      </c>
      <c r="R5" s="4">
        <f t="shared" si="6"/>
        <v>2</v>
      </c>
      <c r="S5" s="27">
        <f t="shared" si="7"/>
        <v>125</v>
      </c>
    </row>
    <row r="6" spans="1:19">
      <c r="A6" s="11" t="s">
        <v>250</v>
      </c>
      <c r="B6" s="9">
        <v>4</v>
      </c>
      <c r="C6" s="1">
        <v>4</v>
      </c>
      <c r="D6" s="3">
        <v>8</v>
      </c>
      <c r="E6" s="1"/>
      <c r="F6" s="3">
        <v>4</v>
      </c>
      <c r="G6" s="1"/>
      <c r="H6" s="3">
        <v>2</v>
      </c>
      <c r="I6" s="1">
        <v>1</v>
      </c>
      <c r="J6" s="23">
        <v>3</v>
      </c>
      <c r="L6" s="14">
        <f t="shared" si="0"/>
        <v>24</v>
      </c>
      <c r="M6" s="3">
        <f t="shared" si="1"/>
        <v>20</v>
      </c>
      <c r="N6" s="1">
        <f t="shared" si="2"/>
        <v>0</v>
      </c>
      <c r="O6" s="3">
        <f t="shared" si="3"/>
        <v>20</v>
      </c>
      <c r="P6" s="1">
        <f t="shared" si="4"/>
        <v>7</v>
      </c>
      <c r="Q6" s="3">
        <f t="shared" si="5"/>
        <v>15</v>
      </c>
      <c r="R6" s="4">
        <f t="shared" si="6"/>
        <v>0</v>
      </c>
      <c r="S6" s="27">
        <f t="shared" si="7"/>
        <v>86</v>
      </c>
    </row>
    <row r="7" spans="1:19">
      <c r="A7" s="11" t="s">
        <v>79</v>
      </c>
      <c r="B7" s="9">
        <v>3</v>
      </c>
      <c r="C7" s="1">
        <v>8</v>
      </c>
      <c r="D7" s="3">
        <v>11</v>
      </c>
      <c r="E7" s="1">
        <v>2</v>
      </c>
      <c r="F7" s="3"/>
      <c r="G7" s="1">
        <v>2</v>
      </c>
      <c r="H7" s="3"/>
      <c r="I7" s="1">
        <v>2</v>
      </c>
      <c r="J7" s="23">
        <v>2</v>
      </c>
      <c r="L7" s="14">
        <f t="shared" si="0"/>
        <v>33</v>
      </c>
      <c r="M7" s="3">
        <f t="shared" si="1"/>
        <v>0</v>
      </c>
      <c r="N7" s="1">
        <f t="shared" si="2"/>
        <v>20</v>
      </c>
      <c r="O7" s="3">
        <f t="shared" si="3"/>
        <v>0</v>
      </c>
      <c r="P7" s="1">
        <f t="shared" si="4"/>
        <v>14</v>
      </c>
      <c r="Q7" s="3">
        <f t="shared" si="5"/>
        <v>10</v>
      </c>
      <c r="R7" s="4">
        <f t="shared" si="6"/>
        <v>2</v>
      </c>
      <c r="S7" s="27">
        <f t="shared" si="7"/>
        <v>75</v>
      </c>
    </row>
    <row r="8" spans="1:19">
      <c r="A8" s="11" t="s">
        <v>121</v>
      </c>
      <c r="B8" s="9">
        <v>2</v>
      </c>
      <c r="C8" s="1">
        <v>9</v>
      </c>
      <c r="D8" s="3">
        <v>11</v>
      </c>
      <c r="E8" s="1">
        <v>1</v>
      </c>
      <c r="F8" s="3"/>
      <c r="G8" s="1"/>
      <c r="H8" s="3"/>
      <c r="I8" s="1">
        <v>4</v>
      </c>
      <c r="J8" s="23">
        <v>1</v>
      </c>
      <c r="L8" s="14">
        <f t="shared" si="0"/>
        <v>33</v>
      </c>
      <c r="M8" s="3">
        <f t="shared" si="1"/>
        <v>0</v>
      </c>
      <c r="N8" s="1">
        <f t="shared" si="2"/>
        <v>0</v>
      </c>
      <c r="O8" s="3">
        <f t="shared" si="3"/>
        <v>0</v>
      </c>
      <c r="P8" s="1">
        <f t="shared" si="4"/>
        <v>28</v>
      </c>
      <c r="Q8" s="3">
        <f t="shared" si="5"/>
        <v>5</v>
      </c>
      <c r="R8" s="4">
        <f t="shared" si="6"/>
        <v>1</v>
      </c>
      <c r="S8" s="27">
        <f t="shared" si="7"/>
        <v>65</v>
      </c>
    </row>
    <row r="9" spans="1:19">
      <c r="A9" s="11" t="s">
        <v>19</v>
      </c>
      <c r="B9" s="9">
        <v>1</v>
      </c>
      <c r="C9" s="1">
        <v>5</v>
      </c>
      <c r="D9" s="3">
        <v>6</v>
      </c>
      <c r="E9" s="1">
        <v>1</v>
      </c>
      <c r="F9" s="3"/>
      <c r="G9" s="1">
        <v>1</v>
      </c>
      <c r="H9" s="3">
        <v>1</v>
      </c>
      <c r="I9" s="1">
        <v>2</v>
      </c>
      <c r="J9" s="23">
        <v>2</v>
      </c>
      <c r="L9" s="14">
        <f t="shared" si="0"/>
        <v>18</v>
      </c>
      <c r="M9" s="3">
        <f t="shared" si="1"/>
        <v>0</v>
      </c>
      <c r="N9" s="1">
        <f t="shared" si="2"/>
        <v>10</v>
      </c>
      <c r="O9" s="3">
        <f t="shared" si="3"/>
        <v>10</v>
      </c>
      <c r="P9" s="1">
        <f t="shared" si="4"/>
        <v>14</v>
      </c>
      <c r="Q9" s="3">
        <f t="shared" si="5"/>
        <v>10</v>
      </c>
      <c r="R9" s="4">
        <f t="shared" si="6"/>
        <v>1</v>
      </c>
      <c r="S9" s="27">
        <f t="shared" si="7"/>
        <v>61</v>
      </c>
    </row>
    <row r="10" spans="1:19">
      <c r="A10" s="11" t="s">
        <v>354</v>
      </c>
      <c r="B10" s="9">
        <v>2</v>
      </c>
      <c r="C10" s="1">
        <v>6</v>
      </c>
      <c r="D10" s="3">
        <v>8</v>
      </c>
      <c r="E10" s="1"/>
      <c r="F10" s="3"/>
      <c r="G10" s="1">
        <v>1</v>
      </c>
      <c r="H10" s="3"/>
      <c r="I10" s="1">
        <v>1</v>
      </c>
      <c r="J10" s="23">
        <v>4</v>
      </c>
      <c r="L10" s="14">
        <f t="shared" si="0"/>
        <v>24</v>
      </c>
      <c r="M10" s="3">
        <f t="shared" si="1"/>
        <v>0</v>
      </c>
      <c r="N10" s="1">
        <f t="shared" si="2"/>
        <v>10</v>
      </c>
      <c r="O10" s="3">
        <f t="shared" si="3"/>
        <v>0</v>
      </c>
      <c r="P10" s="1">
        <f t="shared" si="4"/>
        <v>7</v>
      </c>
      <c r="Q10" s="3">
        <f t="shared" si="5"/>
        <v>20</v>
      </c>
      <c r="R10" s="4">
        <f t="shared" si="6"/>
        <v>0</v>
      </c>
      <c r="S10" s="27">
        <f t="shared" si="7"/>
        <v>61</v>
      </c>
    </row>
    <row r="11" spans="1:19">
      <c r="A11" s="11" t="s">
        <v>56</v>
      </c>
      <c r="B11" s="9">
        <v>2</v>
      </c>
      <c r="C11" s="1">
        <v>7</v>
      </c>
      <c r="D11" s="3">
        <v>9</v>
      </c>
      <c r="E11" s="1">
        <v>1</v>
      </c>
      <c r="F11" s="3"/>
      <c r="G11" s="1"/>
      <c r="H11" s="3">
        <v>2</v>
      </c>
      <c r="I11" s="1"/>
      <c r="J11" s="23">
        <v>2</v>
      </c>
      <c r="L11" s="14">
        <f t="shared" si="0"/>
        <v>27</v>
      </c>
      <c r="M11" s="3">
        <f t="shared" si="1"/>
        <v>0</v>
      </c>
      <c r="N11" s="1">
        <f t="shared" si="2"/>
        <v>0</v>
      </c>
      <c r="O11" s="3">
        <f t="shared" si="3"/>
        <v>20</v>
      </c>
      <c r="P11" s="1">
        <f t="shared" si="4"/>
        <v>0</v>
      </c>
      <c r="Q11" s="3">
        <f t="shared" si="5"/>
        <v>10</v>
      </c>
      <c r="R11" s="4">
        <f t="shared" si="6"/>
        <v>1</v>
      </c>
      <c r="S11" s="27">
        <f t="shared" si="7"/>
        <v>56</v>
      </c>
    </row>
    <row r="12" spans="1:19">
      <c r="A12" s="11" t="s">
        <v>77</v>
      </c>
      <c r="B12" s="9">
        <v>2</v>
      </c>
      <c r="C12" s="1">
        <v>5</v>
      </c>
      <c r="D12" s="3">
        <v>7</v>
      </c>
      <c r="E12" s="1">
        <v>2</v>
      </c>
      <c r="F12" s="3"/>
      <c r="G12" s="1">
        <v>1</v>
      </c>
      <c r="H12" s="3">
        <v>1</v>
      </c>
      <c r="I12" s="1">
        <v>1</v>
      </c>
      <c r="J12" s="23">
        <v>2</v>
      </c>
      <c r="L12" s="14">
        <f t="shared" si="0"/>
        <v>21</v>
      </c>
      <c r="M12" s="3">
        <f t="shared" si="1"/>
        <v>0</v>
      </c>
      <c r="N12" s="1">
        <f t="shared" si="2"/>
        <v>10</v>
      </c>
      <c r="O12" s="3">
        <f t="shared" si="3"/>
        <v>10</v>
      </c>
      <c r="P12" s="1">
        <f t="shared" si="4"/>
        <v>7</v>
      </c>
      <c r="Q12" s="3">
        <f t="shared" si="5"/>
        <v>10</v>
      </c>
      <c r="R12" s="4">
        <f t="shared" si="6"/>
        <v>2</v>
      </c>
      <c r="S12" s="27">
        <f t="shared" si="7"/>
        <v>56</v>
      </c>
    </row>
    <row r="13" spans="1:19">
      <c r="A13" s="11" t="s">
        <v>154</v>
      </c>
      <c r="B13" s="9">
        <v>2</v>
      </c>
      <c r="C13" s="1">
        <v>6</v>
      </c>
      <c r="D13" s="3">
        <v>8</v>
      </c>
      <c r="E13" s="1"/>
      <c r="F13" s="3"/>
      <c r="G13" s="1">
        <v>1</v>
      </c>
      <c r="H13" s="3">
        <v>1</v>
      </c>
      <c r="I13" s="1"/>
      <c r="J13" s="23">
        <v>2</v>
      </c>
      <c r="L13" s="14">
        <f t="shared" si="0"/>
        <v>24</v>
      </c>
      <c r="M13" s="3">
        <f t="shared" si="1"/>
        <v>0</v>
      </c>
      <c r="N13" s="1">
        <f t="shared" si="2"/>
        <v>10</v>
      </c>
      <c r="O13" s="3">
        <f t="shared" si="3"/>
        <v>10</v>
      </c>
      <c r="P13" s="1">
        <f t="shared" si="4"/>
        <v>0</v>
      </c>
      <c r="Q13" s="3">
        <f t="shared" si="5"/>
        <v>10</v>
      </c>
      <c r="R13" s="4">
        <f t="shared" si="6"/>
        <v>0</v>
      </c>
      <c r="S13" s="27">
        <f t="shared" si="7"/>
        <v>54</v>
      </c>
    </row>
    <row r="14" spans="1:19">
      <c r="A14" s="11" t="s">
        <v>46</v>
      </c>
      <c r="B14" s="9"/>
      <c r="C14" s="1">
        <v>2</v>
      </c>
      <c r="D14" s="3">
        <v>2</v>
      </c>
      <c r="E14" s="1">
        <v>2</v>
      </c>
      <c r="F14" s="3"/>
      <c r="G14" s="1">
        <v>3</v>
      </c>
      <c r="H14" s="3">
        <v>2</v>
      </c>
      <c r="I14" s="1"/>
      <c r="J14" s="23"/>
      <c r="L14" s="14">
        <f t="shared" si="0"/>
        <v>6</v>
      </c>
      <c r="M14" s="3">
        <f t="shared" si="1"/>
        <v>0</v>
      </c>
      <c r="N14" s="1">
        <f t="shared" si="2"/>
        <v>30</v>
      </c>
      <c r="O14" s="3">
        <f t="shared" si="3"/>
        <v>20</v>
      </c>
      <c r="P14" s="1">
        <f t="shared" si="4"/>
        <v>0</v>
      </c>
      <c r="Q14" s="3">
        <f t="shared" si="5"/>
        <v>0</v>
      </c>
      <c r="R14" s="4">
        <f t="shared" si="6"/>
        <v>2</v>
      </c>
      <c r="S14" s="27">
        <f t="shared" si="7"/>
        <v>54</v>
      </c>
    </row>
    <row r="15" spans="1:19">
      <c r="A15" s="11" t="s">
        <v>50</v>
      </c>
      <c r="B15" s="9"/>
      <c r="C15" s="1">
        <v>10</v>
      </c>
      <c r="D15" s="3">
        <v>10</v>
      </c>
      <c r="E15" s="1">
        <v>1</v>
      </c>
      <c r="F15" s="3"/>
      <c r="G15" s="1"/>
      <c r="H15" s="3"/>
      <c r="I15" s="1">
        <v>1</v>
      </c>
      <c r="J15" s="23">
        <v>3</v>
      </c>
      <c r="L15" s="14">
        <f t="shared" si="0"/>
        <v>30</v>
      </c>
      <c r="M15" s="3">
        <f t="shared" si="1"/>
        <v>0</v>
      </c>
      <c r="N15" s="1">
        <f t="shared" si="2"/>
        <v>0</v>
      </c>
      <c r="O15" s="3">
        <f t="shared" si="3"/>
        <v>0</v>
      </c>
      <c r="P15" s="1">
        <f t="shared" si="4"/>
        <v>7</v>
      </c>
      <c r="Q15" s="3">
        <f t="shared" si="5"/>
        <v>15</v>
      </c>
      <c r="R15" s="4">
        <f t="shared" si="6"/>
        <v>1</v>
      </c>
      <c r="S15" s="27">
        <f t="shared" si="7"/>
        <v>51</v>
      </c>
    </row>
    <row r="16" spans="1:19">
      <c r="A16" s="11" t="s">
        <v>87</v>
      </c>
      <c r="B16" s="9">
        <v>1</v>
      </c>
      <c r="C16" s="1">
        <v>6</v>
      </c>
      <c r="D16" s="3">
        <v>7</v>
      </c>
      <c r="E16" s="1">
        <v>1</v>
      </c>
      <c r="F16" s="3"/>
      <c r="G16" s="1"/>
      <c r="H16" s="3">
        <v>1</v>
      </c>
      <c r="I16" s="1">
        <v>2</v>
      </c>
      <c r="J16" s="23">
        <v>1</v>
      </c>
      <c r="L16" s="14">
        <f t="shared" si="0"/>
        <v>21</v>
      </c>
      <c r="M16" s="3">
        <f t="shared" si="1"/>
        <v>0</v>
      </c>
      <c r="N16" s="1">
        <f t="shared" si="2"/>
        <v>0</v>
      </c>
      <c r="O16" s="3">
        <f t="shared" si="3"/>
        <v>10</v>
      </c>
      <c r="P16" s="1">
        <f t="shared" si="4"/>
        <v>14</v>
      </c>
      <c r="Q16" s="3">
        <f t="shared" si="5"/>
        <v>5</v>
      </c>
      <c r="R16" s="4">
        <f t="shared" si="6"/>
        <v>1</v>
      </c>
      <c r="S16" s="27">
        <f t="shared" si="7"/>
        <v>49</v>
      </c>
    </row>
    <row r="17" spans="1:19">
      <c r="A17" s="11" t="s">
        <v>126</v>
      </c>
      <c r="B17" s="9">
        <v>1</v>
      </c>
      <c r="C17" s="1">
        <v>3</v>
      </c>
      <c r="D17" s="3">
        <v>4</v>
      </c>
      <c r="E17" s="1">
        <v>1</v>
      </c>
      <c r="F17" s="3">
        <v>1</v>
      </c>
      <c r="G17" s="1">
        <v>1</v>
      </c>
      <c r="H17" s="3">
        <v>1</v>
      </c>
      <c r="I17" s="1"/>
      <c r="J17" s="23">
        <v>2</v>
      </c>
      <c r="L17" s="14">
        <f t="shared" si="0"/>
        <v>12</v>
      </c>
      <c r="M17" s="3">
        <f t="shared" si="1"/>
        <v>5</v>
      </c>
      <c r="N17" s="1">
        <f t="shared" si="2"/>
        <v>10</v>
      </c>
      <c r="O17" s="3">
        <f t="shared" si="3"/>
        <v>10</v>
      </c>
      <c r="P17" s="1">
        <f t="shared" si="4"/>
        <v>0</v>
      </c>
      <c r="Q17" s="3">
        <f t="shared" si="5"/>
        <v>10</v>
      </c>
      <c r="R17" s="4">
        <f t="shared" si="6"/>
        <v>1</v>
      </c>
      <c r="S17" s="27">
        <f t="shared" si="7"/>
        <v>46</v>
      </c>
    </row>
    <row r="18" spans="1:19">
      <c r="A18" s="11" t="s">
        <v>21</v>
      </c>
      <c r="B18" s="9">
        <v>4</v>
      </c>
      <c r="C18" s="1">
        <v>2</v>
      </c>
      <c r="D18" s="3">
        <v>6</v>
      </c>
      <c r="E18" s="1">
        <v>2</v>
      </c>
      <c r="F18" s="3"/>
      <c r="G18" s="1">
        <v>1</v>
      </c>
      <c r="H18" s="3">
        <v>1</v>
      </c>
      <c r="I18" s="1"/>
      <c r="J18" s="23">
        <v>2</v>
      </c>
      <c r="L18" s="14">
        <f t="shared" si="0"/>
        <v>18</v>
      </c>
      <c r="M18" s="3">
        <f t="shared" si="1"/>
        <v>0</v>
      </c>
      <c r="N18" s="1">
        <f t="shared" si="2"/>
        <v>10</v>
      </c>
      <c r="O18" s="3">
        <f t="shared" si="3"/>
        <v>10</v>
      </c>
      <c r="P18" s="1">
        <f t="shared" si="4"/>
        <v>0</v>
      </c>
      <c r="Q18" s="3">
        <f t="shared" si="5"/>
        <v>10</v>
      </c>
      <c r="R18" s="4">
        <f t="shared" si="6"/>
        <v>2</v>
      </c>
      <c r="S18" s="27">
        <f t="shared" si="7"/>
        <v>46</v>
      </c>
    </row>
    <row r="19" spans="1:19">
      <c r="A19" s="11" t="s">
        <v>23</v>
      </c>
      <c r="B19" s="9">
        <v>4</v>
      </c>
      <c r="C19" s="1">
        <v>1</v>
      </c>
      <c r="D19" s="3">
        <v>5</v>
      </c>
      <c r="E19" s="1">
        <v>1</v>
      </c>
      <c r="F19" s="3"/>
      <c r="G19" s="1"/>
      <c r="H19" s="3">
        <v>2</v>
      </c>
      <c r="I19" s="1">
        <v>1</v>
      </c>
      <c r="J19" s="23">
        <v>1</v>
      </c>
      <c r="L19" s="14">
        <f t="shared" si="0"/>
        <v>15</v>
      </c>
      <c r="M19" s="3">
        <f t="shared" si="1"/>
        <v>0</v>
      </c>
      <c r="N19" s="1">
        <f t="shared" si="2"/>
        <v>0</v>
      </c>
      <c r="O19" s="3">
        <f t="shared" si="3"/>
        <v>20</v>
      </c>
      <c r="P19" s="1">
        <f t="shared" si="4"/>
        <v>7</v>
      </c>
      <c r="Q19" s="3">
        <f t="shared" si="5"/>
        <v>5</v>
      </c>
      <c r="R19" s="4">
        <f t="shared" si="6"/>
        <v>1</v>
      </c>
      <c r="S19" s="27">
        <f t="shared" si="7"/>
        <v>46</v>
      </c>
    </row>
    <row r="20" spans="1:19">
      <c r="A20" s="11" t="s">
        <v>30</v>
      </c>
      <c r="B20" s="9"/>
      <c r="C20" s="1">
        <v>7</v>
      </c>
      <c r="D20" s="3">
        <v>7</v>
      </c>
      <c r="E20" s="1">
        <v>3</v>
      </c>
      <c r="F20" s="3"/>
      <c r="G20" s="1"/>
      <c r="H20" s="3">
        <v>2</v>
      </c>
      <c r="I20" s="1">
        <v>1</v>
      </c>
      <c r="J20" s="23"/>
      <c r="L20" s="14">
        <f t="shared" si="0"/>
        <v>21</v>
      </c>
      <c r="M20" s="3">
        <f t="shared" si="1"/>
        <v>0</v>
      </c>
      <c r="N20" s="1">
        <f t="shared" si="2"/>
        <v>0</v>
      </c>
      <c r="O20" s="3">
        <f t="shared" si="3"/>
        <v>20</v>
      </c>
      <c r="P20" s="1">
        <f t="shared" si="4"/>
        <v>7</v>
      </c>
      <c r="Q20" s="3">
        <f t="shared" si="5"/>
        <v>0</v>
      </c>
      <c r="R20" s="4">
        <f t="shared" si="6"/>
        <v>3</v>
      </c>
      <c r="S20" s="27">
        <f t="shared" si="7"/>
        <v>45</v>
      </c>
    </row>
    <row r="21" spans="1:19">
      <c r="A21" s="11" t="s">
        <v>89</v>
      </c>
      <c r="B21" s="9">
        <v>2</v>
      </c>
      <c r="C21" s="1">
        <v>3</v>
      </c>
      <c r="D21" s="3">
        <v>5</v>
      </c>
      <c r="E21" s="1">
        <v>2</v>
      </c>
      <c r="F21" s="3">
        <v>3</v>
      </c>
      <c r="G21" s="1"/>
      <c r="H21" s="3"/>
      <c r="I21" s="1">
        <v>2</v>
      </c>
      <c r="J21" s="23"/>
      <c r="L21" s="14">
        <f t="shared" si="0"/>
        <v>15</v>
      </c>
      <c r="M21" s="3">
        <f t="shared" si="1"/>
        <v>15</v>
      </c>
      <c r="N21" s="1">
        <f t="shared" si="2"/>
        <v>0</v>
      </c>
      <c r="O21" s="3">
        <f t="shared" si="3"/>
        <v>0</v>
      </c>
      <c r="P21" s="1">
        <f t="shared" si="4"/>
        <v>14</v>
      </c>
      <c r="Q21" s="3">
        <f t="shared" si="5"/>
        <v>0</v>
      </c>
      <c r="R21" s="4">
        <f t="shared" si="6"/>
        <v>2</v>
      </c>
      <c r="S21" s="27">
        <f t="shared" si="7"/>
        <v>42</v>
      </c>
    </row>
    <row r="22" spans="1:19">
      <c r="A22" s="11" t="s">
        <v>381</v>
      </c>
      <c r="B22" s="9">
        <v>1</v>
      </c>
      <c r="C22" s="1">
        <v>5</v>
      </c>
      <c r="D22" s="3">
        <v>6</v>
      </c>
      <c r="E22" s="1"/>
      <c r="F22" s="3">
        <v>2</v>
      </c>
      <c r="G22" s="1"/>
      <c r="H22" s="3"/>
      <c r="I22" s="1">
        <v>1</v>
      </c>
      <c r="J22" s="23">
        <v>1</v>
      </c>
      <c r="L22" s="14">
        <f t="shared" si="0"/>
        <v>18</v>
      </c>
      <c r="M22" s="3">
        <f t="shared" si="1"/>
        <v>10</v>
      </c>
      <c r="N22" s="1">
        <f t="shared" si="2"/>
        <v>0</v>
      </c>
      <c r="O22" s="3">
        <f t="shared" si="3"/>
        <v>0</v>
      </c>
      <c r="P22" s="1">
        <f t="shared" si="4"/>
        <v>7</v>
      </c>
      <c r="Q22" s="3">
        <f t="shared" si="5"/>
        <v>5</v>
      </c>
      <c r="R22" s="4">
        <f t="shared" si="6"/>
        <v>0</v>
      </c>
      <c r="S22" s="27">
        <f t="shared" si="7"/>
        <v>40</v>
      </c>
    </row>
    <row r="23" spans="1:19">
      <c r="A23" s="11" t="s">
        <v>115</v>
      </c>
      <c r="B23" s="9"/>
      <c r="C23" s="1">
        <v>5</v>
      </c>
      <c r="D23" s="3">
        <v>5</v>
      </c>
      <c r="E23" s="1">
        <v>1</v>
      </c>
      <c r="F23" s="3">
        <v>2</v>
      </c>
      <c r="G23" s="1"/>
      <c r="H23" s="3"/>
      <c r="I23" s="1">
        <v>2</v>
      </c>
      <c r="J23" s="23"/>
      <c r="L23" s="14">
        <f t="shared" si="0"/>
        <v>15</v>
      </c>
      <c r="M23" s="3">
        <f t="shared" si="1"/>
        <v>10</v>
      </c>
      <c r="N23" s="1">
        <f t="shared" si="2"/>
        <v>0</v>
      </c>
      <c r="O23" s="3">
        <f t="shared" si="3"/>
        <v>0</v>
      </c>
      <c r="P23" s="1">
        <f t="shared" si="4"/>
        <v>14</v>
      </c>
      <c r="Q23" s="3">
        <f t="shared" si="5"/>
        <v>0</v>
      </c>
      <c r="R23" s="4">
        <f t="shared" si="6"/>
        <v>1</v>
      </c>
      <c r="S23" s="27">
        <f t="shared" si="7"/>
        <v>38</v>
      </c>
    </row>
    <row r="24" spans="1:19">
      <c r="A24" s="11" t="s">
        <v>600</v>
      </c>
      <c r="B24" s="9"/>
      <c r="C24" s="1">
        <v>6</v>
      </c>
      <c r="D24" s="3">
        <v>6</v>
      </c>
      <c r="E24" s="1"/>
      <c r="F24" s="3">
        <v>1</v>
      </c>
      <c r="G24" s="1"/>
      <c r="H24" s="3">
        <v>1</v>
      </c>
      <c r="I24" s="1"/>
      <c r="J24" s="23">
        <v>1</v>
      </c>
      <c r="L24" s="14">
        <f t="shared" si="0"/>
        <v>18</v>
      </c>
      <c r="M24" s="3">
        <f t="shared" si="1"/>
        <v>5</v>
      </c>
      <c r="N24" s="1">
        <f t="shared" si="2"/>
        <v>0</v>
      </c>
      <c r="O24" s="3">
        <f t="shared" si="3"/>
        <v>10</v>
      </c>
      <c r="P24" s="1">
        <f t="shared" si="4"/>
        <v>0</v>
      </c>
      <c r="Q24" s="3">
        <f t="shared" si="5"/>
        <v>5</v>
      </c>
      <c r="R24" s="4">
        <f t="shared" si="6"/>
        <v>0</v>
      </c>
      <c r="S24" s="27">
        <f t="shared" si="7"/>
        <v>38</v>
      </c>
    </row>
    <row r="25" spans="1:19">
      <c r="A25" s="11" t="s">
        <v>44</v>
      </c>
      <c r="B25" s="9">
        <v>3</v>
      </c>
      <c r="C25" s="1">
        <v>5</v>
      </c>
      <c r="D25" s="3">
        <v>8</v>
      </c>
      <c r="E25" s="1">
        <v>8</v>
      </c>
      <c r="F25" s="3"/>
      <c r="G25" s="1"/>
      <c r="H25" s="3"/>
      <c r="I25" s="1"/>
      <c r="J25" s="23">
        <v>4</v>
      </c>
      <c r="L25" s="14">
        <f t="shared" si="0"/>
        <v>24</v>
      </c>
      <c r="M25" s="3">
        <f t="shared" si="1"/>
        <v>0</v>
      </c>
      <c r="N25" s="1">
        <f t="shared" si="2"/>
        <v>0</v>
      </c>
      <c r="O25" s="3">
        <f t="shared" si="3"/>
        <v>0</v>
      </c>
      <c r="P25" s="1">
        <f t="shared" si="4"/>
        <v>0</v>
      </c>
      <c r="Q25" s="3">
        <f t="shared" si="5"/>
        <v>20</v>
      </c>
      <c r="R25" s="4">
        <f t="shared" si="6"/>
        <v>8</v>
      </c>
      <c r="S25" s="27">
        <f t="shared" si="7"/>
        <v>36</v>
      </c>
    </row>
    <row r="26" spans="1:19">
      <c r="A26" s="11" t="s">
        <v>72</v>
      </c>
      <c r="B26" s="9">
        <v>1</v>
      </c>
      <c r="C26" s="1">
        <v>3</v>
      </c>
      <c r="D26" s="3">
        <v>4</v>
      </c>
      <c r="E26" s="1">
        <v>1</v>
      </c>
      <c r="F26" s="3"/>
      <c r="G26" s="1"/>
      <c r="H26" s="3">
        <v>2</v>
      </c>
      <c r="I26" s="1"/>
      <c r="J26" s="23">
        <v>1</v>
      </c>
      <c r="L26" s="14">
        <f t="shared" si="0"/>
        <v>12</v>
      </c>
      <c r="M26" s="3">
        <f t="shared" si="1"/>
        <v>0</v>
      </c>
      <c r="N26" s="1">
        <f t="shared" si="2"/>
        <v>0</v>
      </c>
      <c r="O26" s="3">
        <f t="shared" si="3"/>
        <v>20</v>
      </c>
      <c r="P26" s="1">
        <f t="shared" si="4"/>
        <v>0</v>
      </c>
      <c r="Q26" s="3">
        <f t="shared" si="5"/>
        <v>5</v>
      </c>
      <c r="R26" s="4">
        <f t="shared" si="6"/>
        <v>1</v>
      </c>
      <c r="S26" s="27">
        <f t="shared" si="7"/>
        <v>36</v>
      </c>
    </row>
    <row r="27" spans="1:19">
      <c r="A27" s="11" t="s">
        <v>54</v>
      </c>
      <c r="B27" s="9">
        <v>1</v>
      </c>
      <c r="C27" s="1">
        <v>5</v>
      </c>
      <c r="D27" s="3">
        <v>6</v>
      </c>
      <c r="E27" s="1">
        <v>3</v>
      </c>
      <c r="F27" s="3"/>
      <c r="G27" s="1"/>
      <c r="H27" s="3">
        <v>1</v>
      </c>
      <c r="I27" s="1"/>
      <c r="J27" s="23">
        <v>2</v>
      </c>
      <c r="L27" s="14">
        <f t="shared" si="0"/>
        <v>18</v>
      </c>
      <c r="M27" s="3">
        <f t="shared" si="1"/>
        <v>0</v>
      </c>
      <c r="N27" s="1">
        <f t="shared" si="2"/>
        <v>0</v>
      </c>
      <c r="O27" s="3">
        <f t="shared" si="3"/>
        <v>10</v>
      </c>
      <c r="P27" s="1">
        <f t="shared" si="4"/>
        <v>0</v>
      </c>
      <c r="Q27" s="3">
        <f t="shared" si="5"/>
        <v>10</v>
      </c>
      <c r="R27" s="4">
        <f t="shared" si="6"/>
        <v>3</v>
      </c>
      <c r="S27" s="27">
        <f t="shared" si="7"/>
        <v>35</v>
      </c>
    </row>
    <row r="28" spans="1:19">
      <c r="A28" s="11" t="s">
        <v>75</v>
      </c>
      <c r="B28" s="9">
        <v>2</v>
      </c>
      <c r="C28" s="1">
        <v>2</v>
      </c>
      <c r="D28" s="3">
        <v>4</v>
      </c>
      <c r="E28" s="1">
        <v>1</v>
      </c>
      <c r="F28" s="3"/>
      <c r="G28" s="1"/>
      <c r="H28" s="3">
        <v>1</v>
      </c>
      <c r="I28" s="1">
        <v>1</v>
      </c>
      <c r="J28" s="23">
        <v>1</v>
      </c>
      <c r="L28" s="14">
        <f t="shared" si="0"/>
        <v>12</v>
      </c>
      <c r="M28" s="3">
        <f t="shared" si="1"/>
        <v>0</v>
      </c>
      <c r="N28" s="1">
        <f t="shared" si="2"/>
        <v>0</v>
      </c>
      <c r="O28" s="3">
        <f t="shared" si="3"/>
        <v>10</v>
      </c>
      <c r="P28" s="1">
        <f t="shared" si="4"/>
        <v>7</v>
      </c>
      <c r="Q28" s="3">
        <f t="shared" si="5"/>
        <v>5</v>
      </c>
      <c r="R28" s="4">
        <f t="shared" si="6"/>
        <v>1</v>
      </c>
      <c r="S28" s="27">
        <f t="shared" si="7"/>
        <v>33</v>
      </c>
    </row>
    <row r="29" spans="1:19">
      <c r="A29" s="11" t="s">
        <v>117</v>
      </c>
      <c r="B29" s="9"/>
      <c r="C29" s="1">
        <v>3</v>
      </c>
      <c r="D29" s="3">
        <v>3</v>
      </c>
      <c r="E29" s="1">
        <v>2</v>
      </c>
      <c r="F29" s="3"/>
      <c r="G29" s="1"/>
      <c r="H29" s="3">
        <v>2</v>
      </c>
      <c r="I29" s="1"/>
      <c r="J29" s="23">
        <v>1</v>
      </c>
      <c r="L29" s="14">
        <f t="shared" si="0"/>
        <v>9</v>
      </c>
      <c r="M29" s="3">
        <f t="shared" si="1"/>
        <v>0</v>
      </c>
      <c r="N29" s="1">
        <f t="shared" si="2"/>
        <v>0</v>
      </c>
      <c r="O29" s="3">
        <f t="shared" si="3"/>
        <v>20</v>
      </c>
      <c r="P29" s="1">
        <f t="shared" si="4"/>
        <v>0</v>
      </c>
      <c r="Q29" s="3">
        <f t="shared" si="5"/>
        <v>5</v>
      </c>
      <c r="R29" s="4">
        <f t="shared" si="6"/>
        <v>2</v>
      </c>
      <c r="S29" s="27">
        <f t="shared" si="7"/>
        <v>32</v>
      </c>
    </row>
    <row r="30" spans="1:19">
      <c r="A30" s="11" t="s">
        <v>345</v>
      </c>
      <c r="B30" s="9">
        <v>2</v>
      </c>
      <c r="C30" s="1">
        <v>2</v>
      </c>
      <c r="D30" s="3">
        <v>4</v>
      </c>
      <c r="E30" s="1"/>
      <c r="F30" s="3"/>
      <c r="G30" s="1"/>
      <c r="H30" s="3">
        <v>1</v>
      </c>
      <c r="I30" s="1"/>
      <c r="J30" s="23">
        <v>1</v>
      </c>
      <c r="L30" s="14">
        <f t="shared" si="0"/>
        <v>12</v>
      </c>
      <c r="M30" s="3">
        <f t="shared" si="1"/>
        <v>0</v>
      </c>
      <c r="N30" s="1">
        <f t="shared" si="2"/>
        <v>0</v>
      </c>
      <c r="O30" s="3">
        <f t="shared" si="3"/>
        <v>10</v>
      </c>
      <c r="P30" s="1">
        <f t="shared" si="4"/>
        <v>0</v>
      </c>
      <c r="Q30" s="3">
        <f t="shared" si="5"/>
        <v>5</v>
      </c>
      <c r="R30" s="4">
        <f t="shared" si="6"/>
        <v>0</v>
      </c>
      <c r="S30" s="27">
        <f t="shared" si="7"/>
        <v>27</v>
      </c>
    </row>
    <row r="31" spans="1:19">
      <c r="A31" s="11" t="s">
        <v>244</v>
      </c>
      <c r="B31" s="9">
        <v>1</v>
      </c>
      <c r="C31" s="1">
        <v>3</v>
      </c>
      <c r="D31" s="3">
        <v>4</v>
      </c>
      <c r="E31" s="1"/>
      <c r="F31" s="3"/>
      <c r="G31" s="1"/>
      <c r="H31" s="3"/>
      <c r="I31" s="1"/>
      <c r="J31" s="23">
        <v>3</v>
      </c>
      <c r="L31" s="14">
        <f t="shared" si="0"/>
        <v>12</v>
      </c>
      <c r="M31" s="3">
        <f t="shared" si="1"/>
        <v>0</v>
      </c>
      <c r="N31" s="1">
        <f t="shared" si="2"/>
        <v>0</v>
      </c>
      <c r="O31" s="3">
        <f t="shared" si="3"/>
        <v>0</v>
      </c>
      <c r="P31" s="1">
        <f t="shared" si="4"/>
        <v>0</v>
      </c>
      <c r="Q31" s="3">
        <f t="shared" si="5"/>
        <v>15</v>
      </c>
      <c r="R31" s="4">
        <f t="shared" si="6"/>
        <v>0</v>
      </c>
      <c r="S31" s="27">
        <f t="shared" si="7"/>
        <v>27</v>
      </c>
    </row>
    <row r="32" spans="1:19">
      <c r="A32" s="11" t="s">
        <v>125</v>
      </c>
      <c r="B32" s="9">
        <v>1</v>
      </c>
      <c r="C32" s="1">
        <v>3</v>
      </c>
      <c r="D32" s="3">
        <v>4</v>
      </c>
      <c r="E32" s="1">
        <v>1</v>
      </c>
      <c r="F32" s="3"/>
      <c r="G32" s="1"/>
      <c r="H32" s="3">
        <v>1</v>
      </c>
      <c r="I32" s="1"/>
      <c r="J32" s="23">
        <v>1</v>
      </c>
      <c r="L32" s="14">
        <f t="shared" si="0"/>
        <v>12</v>
      </c>
      <c r="M32" s="3">
        <f t="shared" si="1"/>
        <v>0</v>
      </c>
      <c r="N32" s="1">
        <f t="shared" si="2"/>
        <v>0</v>
      </c>
      <c r="O32" s="3">
        <f t="shared" si="3"/>
        <v>10</v>
      </c>
      <c r="P32" s="1">
        <f t="shared" si="4"/>
        <v>0</v>
      </c>
      <c r="Q32" s="3">
        <f t="shared" si="5"/>
        <v>5</v>
      </c>
      <c r="R32" s="4">
        <f t="shared" si="6"/>
        <v>1</v>
      </c>
      <c r="S32" s="27">
        <f t="shared" si="7"/>
        <v>26</v>
      </c>
    </row>
    <row r="33" spans="1:19">
      <c r="A33" s="11" t="s">
        <v>42</v>
      </c>
      <c r="B33" s="9">
        <v>2</v>
      </c>
      <c r="C33" s="1">
        <v>5</v>
      </c>
      <c r="D33" s="3">
        <v>7</v>
      </c>
      <c r="E33" s="1">
        <v>1</v>
      </c>
      <c r="F33" s="3"/>
      <c r="G33" s="1"/>
      <c r="H33" s="3"/>
      <c r="I33" s="1"/>
      <c r="J33" s="23">
        <v>1</v>
      </c>
      <c r="L33" s="14">
        <f t="shared" si="0"/>
        <v>21</v>
      </c>
      <c r="M33" s="3">
        <f t="shared" si="1"/>
        <v>0</v>
      </c>
      <c r="N33" s="1">
        <f t="shared" si="2"/>
        <v>0</v>
      </c>
      <c r="O33" s="3">
        <f t="shared" si="3"/>
        <v>0</v>
      </c>
      <c r="P33" s="1">
        <f t="shared" si="4"/>
        <v>0</v>
      </c>
      <c r="Q33" s="3">
        <f t="shared" si="5"/>
        <v>5</v>
      </c>
      <c r="R33" s="4">
        <f t="shared" si="6"/>
        <v>1</v>
      </c>
      <c r="S33" s="27">
        <f t="shared" si="7"/>
        <v>25</v>
      </c>
    </row>
    <row r="34" spans="1:19">
      <c r="A34" s="11" t="s">
        <v>368</v>
      </c>
      <c r="B34" s="9">
        <v>1</v>
      </c>
      <c r="C34" s="1">
        <v>1</v>
      </c>
      <c r="D34" s="3">
        <v>2</v>
      </c>
      <c r="E34" s="1"/>
      <c r="F34" s="3"/>
      <c r="G34" s="1">
        <v>1</v>
      </c>
      <c r="H34" s="3"/>
      <c r="I34" s="1">
        <v>1</v>
      </c>
      <c r="J34" s="23"/>
      <c r="L34" s="14">
        <f t="shared" si="0"/>
        <v>6</v>
      </c>
      <c r="M34" s="3">
        <f t="shared" si="1"/>
        <v>0</v>
      </c>
      <c r="N34" s="1">
        <f t="shared" si="2"/>
        <v>10</v>
      </c>
      <c r="O34" s="3">
        <f t="shared" si="3"/>
        <v>0</v>
      </c>
      <c r="P34" s="1">
        <f t="shared" si="4"/>
        <v>7</v>
      </c>
      <c r="Q34" s="3">
        <f t="shared" si="5"/>
        <v>0</v>
      </c>
      <c r="R34" s="4">
        <f t="shared" si="6"/>
        <v>0</v>
      </c>
      <c r="S34" s="27">
        <f t="shared" si="7"/>
        <v>23</v>
      </c>
    </row>
    <row r="35" spans="1:19">
      <c r="A35" s="11" t="s">
        <v>746</v>
      </c>
      <c r="B35" s="9"/>
      <c r="C35" s="1">
        <v>1</v>
      </c>
      <c r="D35" s="3">
        <v>1</v>
      </c>
      <c r="E35" s="1"/>
      <c r="F35" s="3"/>
      <c r="G35" s="1">
        <v>2</v>
      </c>
      <c r="H35" s="3"/>
      <c r="I35" s="1"/>
      <c r="J35" s="23"/>
      <c r="L35" s="14">
        <f t="shared" si="0"/>
        <v>3</v>
      </c>
      <c r="M35" s="3">
        <f t="shared" si="1"/>
        <v>0</v>
      </c>
      <c r="N35" s="1">
        <f t="shared" si="2"/>
        <v>20</v>
      </c>
      <c r="O35" s="3">
        <f t="shared" si="3"/>
        <v>0</v>
      </c>
      <c r="P35" s="1">
        <f t="shared" si="4"/>
        <v>0</v>
      </c>
      <c r="Q35" s="3">
        <f t="shared" si="5"/>
        <v>0</v>
      </c>
      <c r="R35" s="4">
        <f t="shared" si="6"/>
        <v>0</v>
      </c>
      <c r="S35" s="27">
        <f t="shared" si="7"/>
        <v>23</v>
      </c>
    </row>
    <row r="36" spans="1:19">
      <c r="A36" s="11" t="s">
        <v>18</v>
      </c>
      <c r="B36" s="9">
        <v>1</v>
      </c>
      <c r="C36" s="1">
        <v>2</v>
      </c>
      <c r="D36" s="3">
        <v>3</v>
      </c>
      <c r="E36" s="1">
        <v>1</v>
      </c>
      <c r="F36" s="3">
        <v>1</v>
      </c>
      <c r="G36" s="1"/>
      <c r="H36" s="3"/>
      <c r="I36" s="1">
        <v>1</v>
      </c>
      <c r="J36" s="23"/>
      <c r="L36" s="14">
        <f t="shared" ref="L36:L67" si="8">D36*3</f>
        <v>9</v>
      </c>
      <c r="M36" s="3">
        <f t="shared" ref="M36:M67" si="9">F36*5</f>
        <v>5</v>
      </c>
      <c r="N36" s="1">
        <f t="shared" ref="N36:N67" si="10">G36*10</f>
        <v>0</v>
      </c>
      <c r="O36" s="3">
        <f t="shared" ref="O36:O67" si="11">H36*10</f>
        <v>0</v>
      </c>
      <c r="P36" s="1">
        <f t="shared" ref="P36:P67" si="12">I36*7</f>
        <v>7</v>
      </c>
      <c r="Q36" s="3">
        <f t="shared" ref="Q36:Q67" si="13">J36*5</f>
        <v>0</v>
      </c>
      <c r="R36" s="4">
        <f t="shared" ref="R36:R67" si="14">E36</f>
        <v>1</v>
      </c>
      <c r="S36" s="27">
        <f t="shared" ref="S36:S67" si="15">SUM(L36:Q36)-R36</f>
        <v>20</v>
      </c>
    </row>
    <row r="37" spans="1:19">
      <c r="A37" s="11" t="s">
        <v>138</v>
      </c>
      <c r="B37" s="9">
        <v>1</v>
      </c>
      <c r="C37" s="1"/>
      <c r="D37" s="3">
        <v>1</v>
      </c>
      <c r="E37" s="1">
        <v>1</v>
      </c>
      <c r="F37" s="3"/>
      <c r="G37" s="1">
        <v>1</v>
      </c>
      <c r="H37" s="3"/>
      <c r="I37" s="1">
        <v>1</v>
      </c>
      <c r="J37" s="23"/>
      <c r="L37" s="14">
        <f t="shared" si="8"/>
        <v>3</v>
      </c>
      <c r="M37" s="3">
        <f t="shared" si="9"/>
        <v>0</v>
      </c>
      <c r="N37" s="1">
        <f t="shared" si="10"/>
        <v>10</v>
      </c>
      <c r="O37" s="3">
        <f t="shared" si="11"/>
        <v>0</v>
      </c>
      <c r="P37" s="1">
        <f t="shared" si="12"/>
        <v>7</v>
      </c>
      <c r="Q37" s="3">
        <f t="shared" si="13"/>
        <v>0</v>
      </c>
      <c r="R37" s="4">
        <f t="shared" si="14"/>
        <v>1</v>
      </c>
      <c r="S37" s="27">
        <f t="shared" si="15"/>
        <v>19</v>
      </c>
    </row>
    <row r="38" spans="1:19">
      <c r="A38" s="11" t="s">
        <v>104</v>
      </c>
      <c r="B38" s="9">
        <v>1</v>
      </c>
      <c r="C38" s="1">
        <v>4</v>
      </c>
      <c r="D38" s="3">
        <v>5</v>
      </c>
      <c r="E38" s="1">
        <v>1</v>
      </c>
      <c r="F38" s="3"/>
      <c r="G38" s="1"/>
      <c r="H38" s="3"/>
      <c r="I38" s="1"/>
      <c r="J38" s="23">
        <v>1</v>
      </c>
      <c r="L38" s="14">
        <f t="shared" si="8"/>
        <v>15</v>
      </c>
      <c r="M38" s="3">
        <f t="shared" si="9"/>
        <v>0</v>
      </c>
      <c r="N38" s="1">
        <f t="shared" si="10"/>
        <v>0</v>
      </c>
      <c r="O38" s="3">
        <f t="shared" si="11"/>
        <v>0</v>
      </c>
      <c r="P38" s="1">
        <f t="shared" si="12"/>
        <v>0</v>
      </c>
      <c r="Q38" s="3">
        <f t="shared" si="13"/>
        <v>5</v>
      </c>
      <c r="R38" s="4">
        <f t="shared" si="14"/>
        <v>1</v>
      </c>
      <c r="S38" s="27">
        <f t="shared" si="15"/>
        <v>19</v>
      </c>
    </row>
    <row r="39" spans="1:19">
      <c r="A39" s="11" t="s">
        <v>57</v>
      </c>
      <c r="B39" s="9"/>
      <c r="C39" s="1">
        <v>3</v>
      </c>
      <c r="D39" s="3">
        <v>3</v>
      </c>
      <c r="E39" s="1">
        <v>2</v>
      </c>
      <c r="F39" s="3"/>
      <c r="G39" s="1"/>
      <c r="H39" s="3"/>
      <c r="I39" s="1"/>
      <c r="J39" s="23">
        <v>2</v>
      </c>
      <c r="L39" s="14">
        <f t="shared" si="8"/>
        <v>9</v>
      </c>
      <c r="M39" s="3">
        <f t="shared" si="9"/>
        <v>0</v>
      </c>
      <c r="N39" s="1">
        <f t="shared" si="10"/>
        <v>0</v>
      </c>
      <c r="O39" s="3">
        <f t="shared" si="11"/>
        <v>0</v>
      </c>
      <c r="P39" s="1">
        <f t="shared" si="12"/>
        <v>0</v>
      </c>
      <c r="Q39" s="3">
        <f t="shared" si="13"/>
        <v>10</v>
      </c>
      <c r="R39" s="4">
        <f t="shared" si="14"/>
        <v>2</v>
      </c>
      <c r="S39" s="27">
        <f t="shared" si="15"/>
        <v>17</v>
      </c>
    </row>
    <row r="40" spans="1:19">
      <c r="A40" s="11" t="s">
        <v>458</v>
      </c>
      <c r="B40" s="9"/>
      <c r="C40" s="1">
        <v>2</v>
      </c>
      <c r="D40" s="3">
        <v>2</v>
      </c>
      <c r="E40" s="1"/>
      <c r="F40" s="3"/>
      <c r="G40" s="1"/>
      <c r="H40" s="3"/>
      <c r="I40" s="1"/>
      <c r="J40" s="23">
        <v>2</v>
      </c>
      <c r="L40" s="14">
        <f t="shared" si="8"/>
        <v>6</v>
      </c>
      <c r="M40" s="3">
        <f t="shared" si="9"/>
        <v>0</v>
      </c>
      <c r="N40" s="1">
        <f t="shared" si="10"/>
        <v>0</v>
      </c>
      <c r="O40" s="3">
        <f t="shared" si="11"/>
        <v>0</v>
      </c>
      <c r="P40" s="1">
        <f t="shared" si="12"/>
        <v>0</v>
      </c>
      <c r="Q40" s="3">
        <f t="shared" si="13"/>
        <v>10</v>
      </c>
      <c r="R40" s="4">
        <f t="shared" si="14"/>
        <v>0</v>
      </c>
      <c r="S40" s="27">
        <f t="shared" si="15"/>
        <v>16</v>
      </c>
    </row>
    <row r="41" spans="1:19">
      <c r="A41" s="11" t="s">
        <v>13</v>
      </c>
      <c r="B41" s="9"/>
      <c r="C41" s="1">
        <v>3</v>
      </c>
      <c r="D41" s="3">
        <v>3</v>
      </c>
      <c r="E41" s="1">
        <v>5</v>
      </c>
      <c r="F41" s="3"/>
      <c r="G41" s="1"/>
      <c r="H41" s="3"/>
      <c r="I41" s="1">
        <v>1</v>
      </c>
      <c r="J41" s="23">
        <v>1</v>
      </c>
      <c r="L41" s="14">
        <f t="shared" si="8"/>
        <v>9</v>
      </c>
      <c r="M41" s="3">
        <f t="shared" si="9"/>
        <v>0</v>
      </c>
      <c r="N41" s="1">
        <f t="shared" si="10"/>
        <v>0</v>
      </c>
      <c r="O41" s="3">
        <f t="shared" si="11"/>
        <v>0</v>
      </c>
      <c r="P41" s="1">
        <f t="shared" si="12"/>
        <v>7</v>
      </c>
      <c r="Q41" s="3">
        <f t="shared" si="13"/>
        <v>5</v>
      </c>
      <c r="R41" s="4">
        <f t="shared" si="14"/>
        <v>5</v>
      </c>
      <c r="S41" s="27">
        <f t="shared" si="15"/>
        <v>16</v>
      </c>
    </row>
    <row r="42" spans="1:19">
      <c r="A42" s="11" t="s">
        <v>62</v>
      </c>
      <c r="B42" s="9">
        <v>1</v>
      </c>
      <c r="C42" s="1">
        <v>3</v>
      </c>
      <c r="D42" s="3">
        <v>4</v>
      </c>
      <c r="E42" s="1">
        <v>2</v>
      </c>
      <c r="F42" s="3"/>
      <c r="G42" s="1"/>
      <c r="H42" s="3"/>
      <c r="I42" s="1"/>
      <c r="J42" s="23">
        <v>1</v>
      </c>
      <c r="L42" s="14">
        <f t="shared" si="8"/>
        <v>12</v>
      </c>
      <c r="M42" s="3">
        <f t="shared" si="9"/>
        <v>0</v>
      </c>
      <c r="N42" s="1">
        <f t="shared" si="10"/>
        <v>0</v>
      </c>
      <c r="O42" s="3">
        <f t="shared" si="11"/>
        <v>0</v>
      </c>
      <c r="P42" s="1">
        <f t="shared" si="12"/>
        <v>0</v>
      </c>
      <c r="Q42" s="3">
        <f t="shared" si="13"/>
        <v>5</v>
      </c>
      <c r="R42" s="4">
        <f t="shared" si="14"/>
        <v>2</v>
      </c>
      <c r="S42" s="27">
        <f t="shared" si="15"/>
        <v>15</v>
      </c>
    </row>
    <row r="43" spans="1:19">
      <c r="A43" s="11" t="s">
        <v>97</v>
      </c>
      <c r="B43" s="9"/>
      <c r="C43" s="1">
        <v>2</v>
      </c>
      <c r="D43" s="3">
        <v>2</v>
      </c>
      <c r="E43" s="1">
        <v>1</v>
      </c>
      <c r="F43" s="3"/>
      <c r="G43" s="1">
        <v>1</v>
      </c>
      <c r="H43" s="3"/>
      <c r="I43" s="1"/>
      <c r="J43" s="23"/>
      <c r="L43" s="14">
        <f t="shared" si="8"/>
        <v>6</v>
      </c>
      <c r="M43" s="3">
        <f t="shared" si="9"/>
        <v>0</v>
      </c>
      <c r="N43" s="1">
        <f t="shared" si="10"/>
        <v>10</v>
      </c>
      <c r="O43" s="3">
        <f t="shared" si="11"/>
        <v>0</v>
      </c>
      <c r="P43" s="1">
        <f t="shared" si="12"/>
        <v>0</v>
      </c>
      <c r="Q43" s="3">
        <f t="shared" si="13"/>
        <v>0</v>
      </c>
      <c r="R43" s="4">
        <f t="shared" si="14"/>
        <v>1</v>
      </c>
      <c r="S43" s="27">
        <f t="shared" si="15"/>
        <v>15</v>
      </c>
    </row>
    <row r="44" spans="1:19">
      <c r="A44" s="11" t="s">
        <v>27</v>
      </c>
      <c r="B44" s="9"/>
      <c r="C44" s="1">
        <v>3</v>
      </c>
      <c r="D44" s="3">
        <v>3</v>
      </c>
      <c r="E44" s="1">
        <v>4</v>
      </c>
      <c r="F44" s="3"/>
      <c r="G44" s="1"/>
      <c r="H44" s="3">
        <v>1</v>
      </c>
      <c r="I44" s="1"/>
      <c r="J44" s="23"/>
      <c r="L44" s="14">
        <f t="shared" si="8"/>
        <v>9</v>
      </c>
      <c r="M44" s="3">
        <f t="shared" si="9"/>
        <v>0</v>
      </c>
      <c r="N44" s="1">
        <f t="shared" si="10"/>
        <v>0</v>
      </c>
      <c r="O44" s="3">
        <f t="shared" si="11"/>
        <v>10</v>
      </c>
      <c r="P44" s="1">
        <f t="shared" si="12"/>
        <v>0</v>
      </c>
      <c r="Q44" s="3">
        <f t="shared" si="13"/>
        <v>0</v>
      </c>
      <c r="R44" s="4">
        <f t="shared" si="14"/>
        <v>4</v>
      </c>
      <c r="S44" s="27">
        <f t="shared" si="15"/>
        <v>15</v>
      </c>
    </row>
    <row r="45" spans="1:19">
      <c r="A45" s="11" t="s">
        <v>35</v>
      </c>
      <c r="B45" s="9"/>
      <c r="C45" s="1">
        <v>2</v>
      </c>
      <c r="D45" s="3">
        <v>2</v>
      </c>
      <c r="E45" s="1">
        <v>2</v>
      </c>
      <c r="F45" s="3"/>
      <c r="G45" s="1"/>
      <c r="H45" s="3">
        <v>1</v>
      </c>
      <c r="I45" s="1"/>
      <c r="J45" s="23"/>
      <c r="L45" s="14">
        <f t="shared" si="8"/>
        <v>6</v>
      </c>
      <c r="M45" s="3">
        <f t="shared" si="9"/>
        <v>0</v>
      </c>
      <c r="N45" s="1">
        <f t="shared" si="10"/>
        <v>0</v>
      </c>
      <c r="O45" s="3">
        <f t="shared" si="11"/>
        <v>10</v>
      </c>
      <c r="P45" s="1">
        <f t="shared" si="12"/>
        <v>0</v>
      </c>
      <c r="Q45" s="3">
        <f t="shared" si="13"/>
        <v>0</v>
      </c>
      <c r="R45" s="4">
        <f t="shared" si="14"/>
        <v>2</v>
      </c>
      <c r="S45" s="27">
        <f t="shared" si="15"/>
        <v>14</v>
      </c>
    </row>
    <row r="46" spans="1:19">
      <c r="A46" s="11" t="s">
        <v>37</v>
      </c>
      <c r="B46" s="9"/>
      <c r="C46" s="1">
        <v>1</v>
      </c>
      <c r="D46" s="3">
        <v>1</v>
      </c>
      <c r="E46" s="1">
        <v>4</v>
      </c>
      <c r="F46" s="3"/>
      <c r="G46" s="1">
        <v>1</v>
      </c>
      <c r="H46" s="3"/>
      <c r="I46" s="1"/>
      <c r="J46" s="23">
        <v>1</v>
      </c>
      <c r="L46" s="14">
        <f t="shared" si="8"/>
        <v>3</v>
      </c>
      <c r="M46" s="3">
        <f t="shared" si="9"/>
        <v>0</v>
      </c>
      <c r="N46" s="1">
        <f t="shared" si="10"/>
        <v>10</v>
      </c>
      <c r="O46" s="3">
        <f t="shared" si="11"/>
        <v>0</v>
      </c>
      <c r="P46" s="1">
        <f t="shared" si="12"/>
        <v>0</v>
      </c>
      <c r="Q46" s="3">
        <f t="shared" si="13"/>
        <v>5</v>
      </c>
      <c r="R46" s="4">
        <f t="shared" si="14"/>
        <v>4</v>
      </c>
      <c r="S46" s="27">
        <f t="shared" si="15"/>
        <v>14</v>
      </c>
    </row>
    <row r="47" spans="1:19">
      <c r="A47" s="11" t="s">
        <v>164</v>
      </c>
      <c r="B47" s="9">
        <v>1</v>
      </c>
      <c r="C47" s="1">
        <v>2</v>
      </c>
      <c r="D47" s="3">
        <v>3</v>
      </c>
      <c r="E47" s="1"/>
      <c r="F47" s="3"/>
      <c r="G47" s="1"/>
      <c r="H47" s="3"/>
      <c r="I47" s="1"/>
      <c r="J47" s="23">
        <v>1</v>
      </c>
      <c r="L47" s="14">
        <f t="shared" si="8"/>
        <v>9</v>
      </c>
      <c r="M47" s="3">
        <f t="shared" si="9"/>
        <v>0</v>
      </c>
      <c r="N47" s="1">
        <f t="shared" si="10"/>
        <v>0</v>
      </c>
      <c r="O47" s="3">
        <f t="shared" si="11"/>
        <v>0</v>
      </c>
      <c r="P47" s="1">
        <f t="shared" si="12"/>
        <v>0</v>
      </c>
      <c r="Q47" s="3">
        <f t="shared" si="13"/>
        <v>5</v>
      </c>
      <c r="R47" s="4">
        <f t="shared" si="14"/>
        <v>0</v>
      </c>
      <c r="S47" s="27">
        <f t="shared" si="15"/>
        <v>14</v>
      </c>
    </row>
    <row r="48" spans="1:19">
      <c r="A48" s="11" t="s">
        <v>861</v>
      </c>
      <c r="B48" s="9"/>
      <c r="C48" s="1">
        <v>1</v>
      </c>
      <c r="D48" s="3">
        <v>1</v>
      </c>
      <c r="E48" s="1"/>
      <c r="F48" s="3"/>
      <c r="G48" s="1"/>
      <c r="H48" s="3">
        <v>1</v>
      </c>
      <c r="I48" s="1"/>
      <c r="J48" s="23"/>
      <c r="L48" s="14">
        <f t="shared" si="8"/>
        <v>3</v>
      </c>
      <c r="M48" s="3">
        <f t="shared" si="9"/>
        <v>0</v>
      </c>
      <c r="N48" s="1">
        <f t="shared" si="10"/>
        <v>0</v>
      </c>
      <c r="O48" s="3">
        <f t="shared" si="11"/>
        <v>10</v>
      </c>
      <c r="P48" s="1">
        <f t="shared" si="12"/>
        <v>0</v>
      </c>
      <c r="Q48" s="3">
        <f t="shared" si="13"/>
        <v>0</v>
      </c>
      <c r="R48" s="4">
        <f t="shared" si="14"/>
        <v>0</v>
      </c>
      <c r="S48" s="27">
        <f t="shared" si="15"/>
        <v>13</v>
      </c>
    </row>
    <row r="49" spans="1:19">
      <c r="A49" s="11" t="s">
        <v>550</v>
      </c>
      <c r="B49" s="9"/>
      <c r="C49" s="1">
        <v>4</v>
      </c>
      <c r="D49" s="3">
        <v>4</v>
      </c>
      <c r="E49" s="1"/>
      <c r="F49" s="3"/>
      <c r="G49" s="1"/>
      <c r="H49" s="3"/>
      <c r="I49" s="1"/>
      <c r="J49" s="23"/>
      <c r="L49" s="14">
        <f t="shared" si="8"/>
        <v>12</v>
      </c>
      <c r="M49" s="3">
        <f t="shared" si="9"/>
        <v>0</v>
      </c>
      <c r="N49" s="1">
        <f t="shared" si="10"/>
        <v>0</v>
      </c>
      <c r="O49" s="3">
        <f t="shared" si="11"/>
        <v>0</v>
      </c>
      <c r="P49" s="1">
        <f t="shared" si="12"/>
        <v>0</v>
      </c>
      <c r="Q49" s="3">
        <f t="shared" si="13"/>
        <v>0</v>
      </c>
      <c r="R49" s="4">
        <f t="shared" si="14"/>
        <v>0</v>
      </c>
      <c r="S49" s="27">
        <f t="shared" si="15"/>
        <v>12</v>
      </c>
    </row>
    <row r="50" spans="1:19">
      <c r="A50" s="11" t="s">
        <v>205</v>
      </c>
      <c r="B50" s="9">
        <v>2</v>
      </c>
      <c r="C50" s="1">
        <v>2</v>
      </c>
      <c r="D50" s="3">
        <v>4</v>
      </c>
      <c r="E50" s="1"/>
      <c r="F50" s="3"/>
      <c r="G50" s="1"/>
      <c r="H50" s="3"/>
      <c r="I50" s="1"/>
      <c r="J50" s="23"/>
      <c r="L50" s="14">
        <f t="shared" si="8"/>
        <v>12</v>
      </c>
      <c r="M50" s="3">
        <f t="shared" si="9"/>
        <v>0</v>
      </c>
      <c r="N50" s="1">
        <f t="shared" si="10"/>
        <v>0</v>
      </c>
      <c r="O50" s="3">
        <f t="shared" si="11"/>
        <v>0</v>
      </c>
      <c r="P50" s="1">
        <f t="shared" si="12"/>
        <v>0</v>
      </c>
      <c r="Q50" s="3">
        <f t="shared" si="13"/>
        <v>0</v>
      </c>
      <c r="R50" s="4">
        <f t="shared" si="14"/>
        <v>0</v>
      </c>
      <c r="S50" s="27">
        <f t="shared" si="15"/>
        <v>12</v>
      </c>
    </row>
    <row r="51" spans="1:19">
      <c r="A51" s="11" t="s">
        <v>83</v>
      </c>
      <c r="B51" s="9"/>
      <c r="C51" s="1">
        <v>2</v>
      </c>
      <c r="D51" s="3">
        <v>2</v>
      </c>
      <c r="E51" s="1">
        <v>2</v>
      </c>
      <c r="F51" s="3"/>
      <c r="G51" s="1"/>
      <c r="H51" s="3"/>
      <c r="I51" s="1">
        <v>1</v>
      </c>
      <c r="J51" s="23"/>
      <c r="L51" s="14">
        <f t="shared" si="8"/>
        <v>6</v>
      </c>
      <c r="M51" s="3">
        <f t="shared" si="9"/>
        <v>0</v>
      </c>
      <c r="N51" s="1">
        <f t="shared" si="10"/>
        <v>0</v>
      </c>
      <c r="O51" s="3">
        <f t="shared" si="11"/>
        <v>0</v>
      </c>
      <c r="P51" s="1">
        <f t="shared" si="12"/>
        <v>7</v>
      </c>
      <c r="Q51" s="3">
        <f t="shared" si="13"/>
        <v>0</v>
      </c>
      <c r="R51" s="4">
        <f t="shared" si="14"/>
        <v>2</v>
      </c>
      <c r="S51" s="27">
        <f t="shared" si="15"/>
        <v>11</v>
      </c>
    </row>
    <row r="52" spans="1:19">
      <c r="A52" s="11" t="s">
        <v>296</v>
      </c>
      <c r="B52" s="9">
        <v>2</v>
      </c>
      <c r="C52" s="1"/>
      <c r="D52" s="3">
        <v>2</v>
      </c>
      <c r="E52" s="1"/>
      <c r="F52" s="3"/>
      <c r="G52" s="1"/>
      <c r="H52" s="3"/>
      <c r="I52" s="1"/>
      <c r="J52" s="23">
        <v>1</v>
      </c>
      <c r="L52" s="14">
        <f t="shared" si="8"/>
        <v>6</v>
      </c>
      <c r="M52" s="3">
        <f t="shared" si="9"/>
        <v>0</v>
      </c>
      <c r="N52" s="1">
        <f t="shared" si="10"/>
        <v>0</v>
      </c>
      <c r="O52" s="3">
        <f t="shared" si="11"/>
        <v>0</v>
      </c>
      <c r="P52" s="1">
        <f t="shared" si="12"/>
        <v>0</v>
      </c>
      <c r="Q52" s="3">
        <f t="shared" si="13"/>
        <v>5</v>
      </c>
      <c r="R52" s="4">
        <f t="shared" si="14"/>
        <v>0</v>
      </c>
      <c r="S52" s="27">
        <f t="shared" si="15"/>
        <v>11</v>
      </c>
    </row>
    <row r="53" spans="1:19">
      <c r="A53" s="11" t="s">
        <v>1245</v>
      </c>
      <c r="B53" s="9"/>
      <c r="C53" s="1"/>
      <c r="D53" s="3"/>
      <c r="E53" s="1"/>
      <c r="F53" s="3"/>
      <c r="G53" s="1">
        <v>1</v>
      </c>
      <c r="H53" s="3"/>
      <c r="I53" s="1"/>
      <c r="J53" s="23"/>
      <c r="L53" s="14">
        <f t="shared" si="8"/>
        <v>0</v>
      </c>
      <c r="M53" s="3">
        <f t="shared" si="9"/>
        <v>0</v>
      </c>
      <c r="N53" s="1">
        <f t="shared" si="10"/>
        <v>10</v>
      </c>
      <c r="O53" s="3">
        <f t="shared" si="11"/>
        <v>0</v>
      </c>
      <c r="P53" s="1">
        <f t="shared" si="12"/>
        <v>0</v>
      </c>
      <c r="Q53" s="3">
        <f t="shared" si="13"/>
        <v>0</v>
      </c>
      <c r="R53" s="4">
        <f t="shared" si="14"/>
        <v>0</v>
      </c>
      <c r="S53" s="27">
        <f t="shared" si="15"/>
        <v>10</v>
      </c>
    </row>
    <row r="54" spans="1:19">
      <c r="A54" s="11" t="s">
        <v>1246</v>
      </c>
      <c r="B54" s="9"/>
      <c r="C54" s="1"/>
      <c r="D54" s="3"/>
      <c r="E54" s="1"/>
      <c r="F54" s="3"/>
      <c r="G54" s="1">
        <v>1</v>
      </c>
      <c r="H54" s="3"/>
      <c r="I54" s="1"/>
      <c r="J54" s="23"/>
      <c r="L54" s="14">
        <f t="shared" si="8"/>
        <v>0</v>
      </c>
      <c r="M54" s="3">
        <f t="shared" si="9"/>
        <v>0</v>
      </c>
      <c r="N54" s="1">
        <f t="shared" si="10"/>
        <v>10</v>
      </c>
      <c r="O54" s="3">
        <f t="shared" si="11"/>
        <v>0</v>
      </c>
      <c r="P54" s="1">
        <f t="shared" si="12"/>
        <v>0</v>
      </c>
      <c r="Q54" s="3">
        <f t="shared" si="13"/>
        <v>0</v>
      </c>
      <c r="R54" s="4">
        <f t="shared" si="14"/>
        <v>0</v>
      </c>
      <c r="S54" s="27">
        <f t="shared" si="15"/>
        <v>10</v>
      </c>
    </row>
    <row r="55" spans="1:19">
      <c r="A55" s="11" t="s">
        <v>1244</v>
      </c>
      <c r="B55" s="9"/>
      <c r="C55" s="1"/>
      <c r="D55" s="3"/>
      <c r="E55" s="1"/>
      <c r="F55" s="3"/>
      <c r="G55" s="1">
        <v>1</v>
      </c>
      <c r="H55" s="3"/>
      <c r="I55" s="1"/>
      <c r="J55" s="23"/>
      <c r="L55" s="14">
        <f t="shared" si="8"/>
        <v>0</v>
      </c>
      <c r="M55" s="3">
        <f t="shared" si="9"/>
        <v>0</v>
      </c>
      <c r="N55" s="1">
        <f t="shared" si="10"/>
        <v>10</v>
      </c>
      <c r="O55" s="3">
        <f t="shared" si="11"/>
        <v>0</v>
      </c>
      <c r="P55" s="1">
        <f t="shared" si="12"/>
        <v>0</v>
      </c>
      <c r="Q55" s="3">
        <f t="shared" si="13"/>
        <v>0</v>
      </c>
      <c r="R55" s="4">
        <f t="shared" si="14"/>
        <v>0</v>
      </c>
      <c r="S55" s="27">
        <f t="shared" si="15"/>
        <v>10</v>
      </c>
    </row>
    <row r="56" spans="1:19">
      <c r="A56" s="11" t="s">
        <v>1247</v>
      </c>
      <c r="B56" s="9"/>
      <c r="C56" s="1"/>
      <c r="D56" s="3"/>
      <c r="E56" s="1"/>
      <c r="F56" s="3"/>
      <c r="G56" s="1">
        <v>1</v>
      </c>
      <c r="H56" s="3"/>
      <c r="I56" s="1"/>
      <c r="J56" s="23"/>
      <c r="L56" s="14">
        <f t="shared" si="8"/>
        <v>0</v>
      </c>
      <c r="M56" s="3">
        <f t="shared" si="9"/>
        <v>0</v>
      </c>
      <c r="N56" s="1">
        <f t="shared" si="10"/>
        <v>10</v>
      </c>
      <c r="O56" s="3">
        <f t="shared" si="11"/>
        <v>0</v>
      </c>
      <c r="P56" s="1">
        <f t="shared" si="12"/>
        <v>0</v>
      </c>
      <c r="Q56" s="3">
        <f t="shared" si="13"/>
        <v>0</v>
      </c>
      <c r="R56" s="4">
        <f t="shared" si="14"/>
        <v>0</v>
      </c>
      <c r="S56" s="27">
        <f t="shared" si="15"/>
        <v>10</v>
      </c>
    </row>
    <row r="57" spans="1:19">
      <c r="A57" s="11" t="s">
        <v>61</v>
      </c>
      <c r="B57" s="9"/>
      <c r="C57" s="1">
        <v>1</v>
      </c>
      <c r="D57" s="3">
        <v>1</v>
      </c>
      <c r="E57" s="1">
        <v>1</v>
      </c>
      <c r="F57" s="3"/>
      <c r="G57" s="1"/>
      <c r="H57" s="3"/>
      <c r="I57" s="1"/>
      <c r="J57" s="23">
        <v>1</v>
      </c>
      <c r="L57" s="14">
        <f t="shared" si="8"/>
        <v>3</v>
      </c>
      <c r="M57" s="3">
        <f t="shared" si="9"/>
        <v>0</v>
      </c>
      <c r="N57" s="1">
        <f t="shared" si="10"/>
        <v>0</v>
      </c>
      <c r="O57" s="3">
        <f t="shared" si="11"/>
        <v>0</v>
      </c>
      <c r="P57" s="1">
        <f t="shared" si="12"/>
        <v>0</v>
      </c>
      <c r="Q57" s="3">
        <f t="shared" si="13"/>
        <v>5</v>
      </c>
      <c r="R57" s="4">
        <f t="shared" si="14"/>
        <v>1</v>
      </c>
      <c r="S57" s="27">
        <f t="shared" si="15"/>
        <v>7</v>
      </c>
    </row>
    <row r="58" spans="1:19">
      <c r="A58" s="11" t="s">
        <v>29</v>
      </c>
      <c r="B58" s="9"/>
      <c r="C58" s="1">
        <v>1</v>
      </c>
      <c r="D58" s="3">
        <v>1</v>
      </c>
      <c r="E58" s="1">
        <v>4</v>
      </c>
      <c r="F58" s="3"/>
      <c r="G58" s="1"/>
      <c r="H58" s="3"/>
      <c r="I58" s="1">
        <v>1</v>
      </c>
      <c r="J58" s="23"/>
      <c r="L58" s="14">
        <f t="shared" si="8"/>
        <v>3</v>
      </c>
      <c r="M58" s="3">
        <f t="shared" si="9"/>
        <v>0</v>
      </c>
      <c r="N58" s="1">
        <f t="shared" si="10"/>
        <v>0</v>
      </c>
      <c r="O58" s="3">
        <f t="shared" si="11"/>
        <v>0</v>
      </c>
      <c r="P58" s="1">
        <f t="shared" si="12"/>
        <v>7</v>
      </c>
      <c r="Q58" s="3">
        <f t="shared" si="13"/>
        <v>0</v>
      </c>
      <c r="R58" s="4">
        <f t="shared" si="14"/>
        <v>4</v>
      </c>
      <c r="S58" s="27">
        <f t="shared" si="15"/>
        <v>6</v>
      </c>
    </row>
    <row r="59" spans="1:19">
      <c r="A59" s="11" t="s">
        <v>434</v>
      </c>
      <c r="B59" s="9"/>
      <c r="C59" s="1">
        <v>2</v>
      </c>
      <c r="D59" s="3">
        <v>2</v>
      </c>
      <c r="E59" s="1"/>
      <c r="F59" s="3"/>
      <c r="G59" s="1"/>
      <c r="H59" s="3"/>
      <c r="I59" s="1"/>
      <c r="J59" s="23"/>
      <c r="L59" s="14">
        <f t="shared" si="8"/>
        <v>6</v>
      </c>
      <c r="M59" s="3">
        <f t="shared" si="9"/>
        <v>0</v>
      </c>
      <c r="N59" s="1">
        <f t="shared" si="10"/>
        <v>0</v>
      </c>
      <c r="O59" s="3">
        <f t="shared" si="11"/>
        <v>0</v>
      </c>
      <c r="P59" s="1">
        <f t="shared" si="12"/>
        <v>0</v>
      </c>
      <c r="Q59" s="3">
        <f t="shared" si="13"/>
        <v>0</v>
      </c>
      <c r="R59" s="4">
        <f t="shared" si="14"/>
        <v>0</v>
      </c>
      <c r="S59" s="27">
        <f t="shared" si="15"/>
        <v>6</v>
      </c>
    </row>
    <row r="60" spans="1:19">
      <c r="A60" s="11" t="s">
        <v>9</v>
      </c>
      <c r="B60" s="9">
        <v>1</v>
      </c>
      <c r="C60" s="1"/>
      <c r="D60" s="3">
        <v>1</v>
      </c>
      <c r="E60" s="1">
        <v>4</v>
      </c>
      <c r="F60" s="3"/>
      <c r="G60" s="1"/>
      <c r="H60" s="3"/>
      <c r="I60" s="1"/>
      <c r="J60" s="23">
        <v>1</v>
      </c>
      <c r="L60" s="14">
        <f t="shared" si="8"/>
        <v>3</v>
      </c>
      <c r="M60" s="3">
        <f t="shared" si="9"/>
        <v>0</v>
      </c>
      <c r="N60" s="1">
        <f t="shared" si="10"/>
        <v>0</v>
      </c>
      <c r="O60" s="3">
        <f t="shared" si="11"/>
        <v>0</v>
      </c>
      <c r="P60" s="1">
        <f t="shared" si="12"/>
        <v>0</v>
      </c>
      <c r="Q60" s="3">
        <f t="shared" si="13"/>
        <v>5</v>
      </c>
      <c r="R60" s="4">
        <f t="shared" si="14"/>
        <v>4</v>
      </c>
      <c r="S60" s="27">
        <f t="shared" si="15"/>
        <v>4</v>
      </c>
    </row>
    <row r="61" spans="1:19">
      <c r="A61" s="11" t="s">
        <v>536</v>
      </c>
      <c r="B61" s="9"/>
      <c r="C61" s="1">
        <v>1</v>
      </c>
      <c r="D61" s="3">
        <v>1</v>
      </c>
      <c r="E61" s="1"/>
      <c r="F61" s="3"/>
      <c r="G61" s="1"/>
      <c r="H61" s="3"/>
      <c r="I61" s="1"/>
      <c r="J61" s="23"/>
      <c r="L61" s="14">
        <f t="shared" si="8"/>
        <v>3</v>
      </c>
      <c r="M61" s="3">
        <f t="shared" si="9"/>
        <v>0</v>
      </c>
      <c r="N61" s="1">
        <f t="shared" si="10"/>
        <v>0</v>
      </c>
      <c r="O61" s="3">
        <f t="shared" si="11"/>
        <v>0</v>
      </c>
      <c r="P61" s="1">
        <f t="shared" si="12"/>
        <v>0</v>
      </c>
      <c r="Q61" s="3">
        <f t="shared" si="13"/>
        <v>0</v>
      </c>
      <c r="R61" s="4">
        <f t="shared" si="14"/>
        <v>0</v>
      </c>
      <c r="S61" s="27">
        <f t="shared" si="15"/>
        <v>3</v>
      </c>
    </row>
    <row r="62" spans="1:19">
      <c r="A62" s="11" t="s">
        <v>1000</v>
      </c>
      <c r="B62" s="9"/>
      <c r="C62" s="1">
        <v>1</v>
      </c>
      <c r="D62" s="3">
        <v>1</v>
      </c>
      <c r="E62" s="1"/>
      <c r="F62" s="3"/>
      <c r="G62" s="1"/>
      <c r="H62" s="3"/>
      <c r="I62" s="1"/>
      <c r="J62" s="23"/>
      <c r="L62" s="14">
        <f t="shared" si="8"/>
        <v>3</v>
      </c>
      <c r="M62" s="3">
        <f t="shared" si="9"/>
        <v>0</v>
      </c>
      <c r="N62" s="1">
        <f t="shared" si="10"/>
        <v>0</v>
      </c>
      <c r="O62" s="3">
        <f t="shared" si="11"/>
        <v>0</v>
      </c>
      <c r="P62" s="1">
        <f t="shared" si="12"/>
        <v>0</v>
      </c>
      <c r="Q62" s="3">
        <f t="shared" si="13"/>
        <v>0</v>
      </c>
      <c r="R62" s="4">
        <f t="shared" si="14"/>
        <v>0</v>
      </c>
      <c r="S62" s="27">
        <f t="shared" si="15"/>
        <v>3</v>
      </c>
    </row>
    <row r="63" spans="1:19">
      <c r="A63" s="11" t="s">
        <v>472</v>
      </c>
      <c r="B63" s="9"/>
      <c r="C63" s="1">
        <v>1</v>
      </c>
      <c r="D63" s="3">
        <v>1</v>
      </c>
      <c r="E63" s="1"/>
      <c r="F63" s="3"/>
      <c r="G63" s="1"/>
      <c r="H63" s="3"/>
      <c r="I63" s="1"/>
      <c r="J63" s="23"/>
      <c r="L63" s="14">
        <f t="shared" si="8"/>
        <v>3</v>
      </c>
      <c r="M63" s="3">
        <f t="shared" si="9"/>
        <v>0</v>
      </c>
      <c r="N63" s="1">
        <f t="shared" si="10"/>
        <v>0</v>
      </c>
      <c r="O63" s="3">
        <f t="shared" si="11"/>
        <v>0</v>
      </c>
      <c r="P63" s="1">
        <f t="shared" si="12"/>
        <v>0</v>
      </c>
      <c r="Q63" s="3">
        <f t="shared" si="13"/>
        <v>0</v>
      </c>
      <c r="R63" s="4">
        <f t="shared" si="14"/>
        <v>0</v>
      </c>
      <c r="S63" s="27">
        <f t="shared" si="15"/>
        <v>3</v>
      </c>
    </row>
    <row r="64" spans="1:19">
      <c r="A64" s="11" t="s">
        <v>85</v>
      </c>
      <c r="B64" s="9"/>
      <c r="C64" s="1">
        <v>1</v>
      </c>
      <c r="D64" s="3">
        <v>1</v>
      </c>
      <c r="E64" s="1"/>
      <c r="F64" s="3"/>
      <c r="G64" s="1"/>
      <c r="H64" s="3"/>
      <c r="I64" s="1"/>
      <c r="J64" s="23"/>
      <c r="L64" s="14">
        <f t="shared" si="8"/>
        <v>3</v>
      </c>
      <c r="M64" s="3">
        <f t="shared" si="9"/>
        <v>0</v>
      </c>
      <c r="N64" s="1">
        <f t="shared" si="10"/>
        <v>0</v>
      </c>
      <c r="O64" s="3">
        <f t="shared" si="11"/>
        <v>0</v>
      </c>
      <c r="P64" s="1">
        <f t="shared" si="12"/>
        <v>0</v>
      </c>
      <c r="Q64" s="3">
        <f t="shared" si="13"/>
        <v>0</v>
      </c>
      <c r="R64" s="4">
        <f t="shared" si="14"/>
        <v>0</v>
      </c>
      <c r="S64" s="27">
        <f t="shared" si="15"/>
        <v>3</v>
      </c>
    </row>
    <row r="65" spans="1:19">
      <c r="A65" s="11" t="s">
        <v>392</v>
      </c>
      <c r="B65" s="9">
        <v>1</v>
      </c>
      <c r="C65" s="1"/>
      <c r="D65" s="3">
        <v>1</v>
      </c>
      <c r="E65" s="1"/>
      <c r="F65" s="3"/>
      <c r="G65" s="1"/>
      <c r="H65" s="3"/>
      <c r="I65" s="1"/>
      <c r="J65" s="23"/>
      <c r="L65" s="14">
        <f t="shared" si="8"/>
        <v>3</v>
      </c>
      <c r="M65" s="3">
        <f t="shared" si="9"/>
        <v>0</v>
      </c>
      <c r="N65" s="1">
        <f t="shared" si="10"/>
        <v>0</v>
      </c>
      <c r="O65" s="3">
        <f t="shared" si="11"/>
        <v>0</v>
      </c>
      <c r="P65" s="1">
        <f t="shared" si="12"/>
        <v>0</v>
      </c>
      <c r="Q65" s="3">
        <f t="shared" si="13"/>
        <v>0</v>
      </c>
      <c r="R65" s="4">
        <f t="shared" si="14"/>
        <v>0</v>
      </c>
      <c r="S65" s="27">
        <f t="shared" si="15"/>
        <v>3</v>
      </c>
    </row>
    <row r="66" spans="1:19">
      <c r="A66" s="11" t="s">
        <v>330</v>
      </c>
      <c r="B66" s="9">
        <v>1</v>
      </c>
      <c r="C66" s="1"/>
      <c r="D66" s="3">
        <v>1</v>
      </c>
      <c r="E66" s="1"/>
      <c r="F66" s="3"/>
      <c r="G66" s="1"/>
      <c r="H66" s="3"/>
      <c r="I66" s="1"/>
      <c r="J66" s="23"/>
      <c r="L66" s="14">
        <f t="shared" si="8"/>
        <v>3</v>
      </c>
      <c r="M66" s="3">
        <f t="shared" si="9"/>
        <v>0</v>
      </c>
      <c r="N66" s="1">
        <f t="shared" si="10"/>
        <v>0</v>
      </c>
      <c r="O66" s="3">
        <f t="shared" si="11"/>
        <v>0</v>
      </c>
      <c r="P66" s="1">
        <f t="shared" si="12"/>
        <v>0</v>
      </c>
      <c r="Q66" s="3">
        <f t="shared" si="13"/>
        <v>0</v>
      </c>
      <c r="R66" s="4">
        <f t="shared" si="14"/>
        <v>0</v>
      </c>
      <c r="S66" s="27">
        <f t="shared" si="15"/>
        <v>3</v>
      </c>
    </row>
    <row r="67" spans="1:19">
      <c r="A67" s="11" t="s">
        <v>721</v>
      </c>
      <c r="B67" s="9"/>
      <c r="C67" s="1">
        <v>1</v>
      </c>
      <c r="D67" s="3">
        <v>1</v>
      </c>
      <c r="E67" s="1"/>
      <c r="F67" s="3"/>
      <c r="G67" s="1"/>
      <c r="H67" s="3"/>
      <c r="I67" s="1"/>
      <c r="J67" s="23"/>
      <c r="L67" s="14">
        <f t="shared" si="8"/>
        <v>3</v>
      </c>
      <c r="M67" s="3">
        <f t="shared" si="9"/>
        <v>0</v>
      </c>
      <c r="N67" s="1">
        <f t="shared" si="10"/>
        <v>0</v>
      </c>
      <c r="O67" s="3">
        <f t="shared" si="11"/>
        <v>0</v>
      </c>
      <c r="P67" s="1">
        <f t="shared" si="12"/>
        <v>0</v>
      </c>
      <c r="Q67" s="3">
        <f t="shared" si="13"/>
        <v>0</v>
      </c>
      <c r="R67" s="4">
        <f t="shared" si="14"/>
        <v>0</v>
      </c>
      <c r="S67" s="27">
        <f t="shared" si="15"/>
        <v>3</v>
      </c>
    </row>
    <row r="68" spans="1:19">
      <c r="A68" s="11" t="s">
        <v>40</v>
      </c>
      <c r="B68" s="9"/>
      <c r="C68" s="1">
        <v>1</v>
      </c>
      <c r="D68" s="3">
        <v>1</v>
      </c>
      <c r="E68" s="1">
        <v>3</v>
      </c>
      <c r="F68" s="3"/>
      <c r="G68" s="1"/>
      <c r="H68" s="3"/>
      <c r="I68" s="1"/>
      <c r="J68" s="23"/>
      <c r="L68" s="14">
        <f t="shared" ref="L68:L75" si="16">D68*3</f>
        <v>3</v>
      </c>
      <c r="M68" s="3">
        <f t="shared" ref="M68:M75" si="17">F68*5</f>
        <v>0</v>
      </c>
      <c r="N68" s="1">
        <f t="shared" ref="N68:N75" si="18">G68*10</f>
        <v>0</v>
      </c>
      <c r="O68" s="3">
        <f t="shared" ref="O68:O75" si="19">H68*10</f>
        <v>0</v>
      </c>
      <c r="P68" s="1">
        <f t="shared" ref="P68:P75" si="20">I68*7</f>
        <v>0</v>
      </c>
      <c r="Q68" s="3">
        <f t="shared" ref="Q68:Q75" si="21">J68*5</f>
        <v>0</v>
      </c>
      <c r="R68" s="4">
        <f t="shared" ref="R68:R75" si="22">E68</f>
        <v>3</v>
      </c>
      <c r="S68" s="27">
        <f t="shared" ref="S68:S99" si="23">SUM(L68:Q68)-R68</f>
        <v>0</v>
      </c>
    </row>
    <row r="69" spans="1:19">
      <c r="A69" s="11" t="s">
        <v>1238</v>
      </c>
      <c r="B69" s="9"/>
      <c r="C69" s="1"/>
      <c r="D69" s="3"/>
      <c r="E69" s="1">
        <v>1</v>
      </c>
      <c r="F69" s="3"/>
      <c r="G69" s="1"/>
      <c r="H69" s="3"/>
      <c r="I69" s="1"/>
      <c r="J69" s="23"/>
      <c r="L69" s="14">
        <f t="shared" si="16"/>
        <v>0</v>
      </c>
      <c r="M69" s="3">
        <f t="shared" si="17"/>
        <v>0</v>
      </c>
      <c r="N69" s="1">
        <f t="shared" si="18"/>
        <v>0</v>
      </c>
      <c r="O69" s="3">
        <f t="shared" si="19"/>
        <v>0</v>
      </c>
      <c r="P69" s="1">
        <f t="shared" si="20"/>
        <v>0</v>
      </c>
      <c r="Q69" s="3">
        <f t="shared" si="21"/>
        <v>0</v>
      </c>
      <c r="R69" s="4">
        <f t="shared" si="22"/>
        <v>1</v>
      </c>
      <c r="S69" s="27">
        <v>0</v>
      </c>
    </row>
    <row r="70" spans="1:19">
      <c r="A70" s="11" t="s">
        <v>1239</v>
      </c>
      <c r="B70" s="9"/>
      <c r="C70" s="1"/>
      <c r="D70" s="3"/>
      <c r="E70" s="1">
        <v>1</v>
      </c>
      <c r="F70" s="3"/>
      <c r="G70" s="1"/>
      <c r="H70" s="3"/>
      <c r="I70" s="1"/>
      <c r="J70" s="23"/>
      <c r="L70" s="14">
        <f t="shared" si="16"/>
        <v>0</v>
      </c>
      <c r="M70" s="3">
        <f t="shared" si="17"/>
        <v>0</v>
      </c>
      <c r="N70" s="1">
        <f t="shared" si="18"/>
        <v>0</v>
      </c>
      <c r="O70" s="3">
        <f t="shared" si="19"/>
        <v>0</v>
      </c>
      <c r="P70" s="1">
        <f t="shared" si="20"/>
        <v>0</v>
      </c>
      <c r="Q70" s="3">
        <f t="shared" si="21"/>
        <v>0</v>
      </c>
      <c r="R70" s="4">
        <f t="shared" si="22"/>
        <v>1</v>
      </c>
      <c r="S70" s="27">
        <v>0</v>
      </c>
    </row>
    <row r="71" spans="1:19">
      <c r="A71" s="11" t="s">
        <v>1240</v>
      </c>
      <c r="B71" s="9"/>
      <c r="C71" s="1"/>
      <c r="D71" s="3"/>
      <c r="E71" s="1">
        <v>1</v>
      </c>
      <c r="F71" s="3"/>
      <c r="G71" s="1"/>
      <c r="H71" s="3"/>
      <c r="I71" s="1"/>
      <c r="J71" s="23"/>
      <c r="L71" s="14">
        <f t="shared" si="16"/>
        <v>0</v>
      </c>
      <c r="M71" s="3">
        <f t="shared" si="17"/>
        <v>0</v>
      </c>
      <c r="N71" s="1">
        <f t="shared" si="18"/>
        <v>0</v>
      </c>
      <c r="O71" s="3">
        <f t="shared" si="19"/>
        <v>0</v>
      </c>
      <c r="P71" s="1">
        <f t="shared" si="20"/>
        <v>0</v>
      </c>
      <c r="Q71" s="3">
        <f t="shared" si="21"/>
        <v>0</v>
      </c>
      <c r="R71" s="4">
        <f t="shared" si="22"/>
        <v>1</v>
      </c>
      <c r="S71" s="27">
        <v>0</v>
      </c>
    </row>
    <row r="72" spans="1:19">
      <c r="A72" s="11" t="s">
        <v>1241</v>
      </c>
      <c r="B72" s="9"/>
      <c r="C72" s="1"/>
      <c r="D72" s="3"/>
      <c r="E72" s="1">
        <v>1</v>
      </c>
      <c r="F72" s="3"/>
      <c r="G72" s="1"/>
      <c r="H72" s="3"/>
      <c r="I72" s="1"/>
      <c r="J72" s="23"/>
      <c r="L72" s="14">
        <f t="shared" si="16"/>
        <v>0</v>
      </c>
      <c r="M72" s="3">
        <f t="shared" si="17"/>
        <v>0</v>
      </c>
      <c r="N72" s="1">
        <f t="shared" si="18"/>
        <v>0</v>
      </c>
      <c r="O72" s="3">
        <f t="shared" si="19"/>
        <v>0</v>
      </c>
      <c r="P72" s="1">
        <f t="shared" si="20"/>
        <v>0</v>
      </c>
      <c r="Q72" s="3">
        <f t="shared" si="21"/>
        <v>0</v>
      </c>
      <c r="R72" s="4">
        <f t="shared" si="22"/>
        <v>1</v>
      </c>
      <c r="S72" s="27">
        <v>0</v>
      </c>
    </row>
    <row r="73" spans="1:19">
      <c r="A73" s="11" t="s">
        <v>1237</v>
      </c>
      <c r="B73" s="9"/>
      <c r="C73" s="1"/>
      <c r="D73" s="3"/>
      <c r="E73" s="1">
        <v>2</v>
      </c>
      <c r="F73" s="3"/>
      <c r="G73" s="1"/>
      <c r="H73" s="3"/>
      <c r="I73" s="1"/>
      <c r="J73" s="23"/>
      <c r="L73" s="14">
        <f t="shared" si="16"/>
        <v>0</v>
      </c>
      <c r="M73" s="3">
        <f t="shared" si="17"/>
        <v>0</v>
      </c>
      <c r="N73" s="1">
        <f t="shared" si="18"/>
        <v>0</v>
      </c>
      <c r="O73" s="3">
        <f t="shared" si="19"/>
        <v>0</v>
      </c>
      <c r="P73" s="1">
        <f t="shared" si="20"/>
        <v>0</v>
      </c>
      <c r="Q73" s="3">
        <f t="shared" si="21"/>
        <v>0</v>
      </c>
      <c r="R73" s="4">
        <f t="shared" si="22"/>
        <v>2</v>
      </c>
      <c r="S73" s="27">
        <v>0</v>
      </c>
    </row>
    <row r="74" spans="1:19">
      <c r="A74" s="11" t="s">
        <v>1242</v>
      </c>
      <c r="B74" s="9"/>
      <c r="C74" s="1"/>
      <c r="D74" s="3"/>
      <c r="E74" s="1">
        <v>3</v>
      </c>
      <c r="F74" s="3"/>
      <c r="G74" s="1"/>
      <c r="H74" s="3"/>
      <c r="I74" s="1"/>
      <c r="J74" s="23"/>
      <c r="L74" s="14">
        <f t="shared" si="16"/>
        <v>0</v>
      </c>
      <c r="M74" s="3">
        <f t="shared" si="17"/>
        <v>0</v>
      </c>
      <c r="N74" s="1">
        <f t="shared" si="18"/>
        <v>0</v>
      </c>
      <c r="O74" s="3">
        <f t="shared" si="19"/>
        <v>0</v>
      </c>
      <c r="P74" s="1">
        <f t="shared" si="20"/>
        <v>0</v>
      </c>
      <c r="Q74" s="3">
        <f t="shared" si="21"/>
        <v>0</v>
      </c>
      <c r="R74" s="4">
        <f t="shared" si="22"/>
        <v>3</v>
      </c>
      <c r="S74" s="27">
        <v>0</v>
      </c>
    </row>
    <row r="75" spans="1:19" ht="15.75" thickBot="1">
      <c r="A75" s="12" t="s">
        <v>1236</v>
      </c>
      <c r="B75" s="24"/>
      <c r="C75" s="17"/>
      <c r="D75" s="16"/>
      <c r="E75" s="17">
        <v>4</v>
      </c>
      <c r="F75" s="16"/>
      <c r="G75" s="17"/>
      <c r="H75" s="16"/>
      <c r="I75" s="17"/>
      <c r="J75" s="25"/>
      <c r="L75" s="15">
        <f t="shared" si="16"/>
        <v>0</v>
      </c>
      <c r="M75" s="16">
        <f t="shared" si="17"/>
        <v>0</v>
      </c>
      <c r="N75" s="17">
        <f t="shared" si="18"/>
        <v>0</v>
      </c>
      <c r="O75" s="16">
        <f t="shared" si="19"/>
        <v>0</v>
      </c>
      <c r="P75" s="17">
        <f t="shared" si="20"/>
        <v>0</v>
      </c>
      <c r="Q75" s="16">
        <f t="shared" si="21"/>
        <v>0</v>
      </c>
      <c r="R75" s="18">
        <f t="shared" si="22"/>
        <v>4</v>
      </c>
      <c r="S75" s="28">
        <v>0</v>
      </c>
    </row>
  </sheetData>
  <sortState ref="A4:S75">
    <sortCondition descending="1" ref="S4:S75"/>
  </sortState>
  <mergeCells count="5">
    <mergeCell ref="A1:J2"/>
    <mergeCell ref="O2:R2"/>
    <mergeCell ref="L2:N2"/>
    <mergeCell ref="S2:S3"/>
    <mergeCell ref="L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Judoka</vt:lpstr>
      <vt:lpstr>Statistiques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 compétition JUDO</dc:title>
  <dc:subject>
  </dc:subject>
  <dc:creator>Antoine SEGUIN (CRITT Informatique)</dc:creator>
  <dc:description>Généré le 26/11/2018</dc:description>
  <cp:lastModifiedBy>Fabien Pianfetti</cp:lastModifiedBy>
  <cp:lastPrinted>2018-11-27T17:03:27Z</cp:lastPrinted>
  <dcterms:modified xsi:type="dcterms:W3CDTF">2018-11-27T17:05:28Z</dcterms:modified>
</cp:coreProperties>
</file>