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R:\2025 T1 Excel templates\"/>
    </mc:Choice>
  </mc:AlternateContent>
  <xr:revisionPtr revIDLastSave="0" documentId="13_ncr:1_{37555F76-1C0F-4CF6-A9DC-4ABF20FA8FCC}" xr6:coauthVersionLast="47" xr6:coauthVersionMax="47" xr10:uidLastSave="{00000000-0000-0000-0000-000000000000}"/>
  <bookViews>
    <workbookView xWindow="60" yWindow="16245" windowWidth="29040" windowHeight="15720" xr2:uid="{00000000-000D-0000-FFFF-FFFF00000000}"/>
  </bookViews>
  <sheets>
    <sheet name="Input" sheetId="1" r:id="rId1"/>
    <sheet name="Report" sheetId="2" r:id="rId2"/>
    <sheet name="Blank" sheetId="3" r:id="rId3"/>
    <sheet name="Export" sheetId="4" r:id="rId4"/>
  </sheets>
  <definedNames>
    <definedName name="_xlnm._FilterDatabase" localSheetId="0" hidden="1">Input!$A$19:$C$19</definedName>
    <definedName name="_xlnm.Print_Area" localSheetId="0">Input!$A$1:$F$23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4" l="1"/>
  <c r="B1" i="4" s="1"/>
  <c r="B2" i="4"/>
  <c r="B6" i="4"/>
  <c r="B13" i="4" l="1"/>
  <c r="B8" i="4"/>
  <c r="B7" i="4"/>
  <c r="C28" i="2" l="1"/>
  <c r="C27" i="2"/>
  <c r="C20" i="2"/>
  <c r="B19" i="4" s="1"/>
  <c r="C26" i="2"/>
  <c r="C25" i="2"/>
  <c r="B24" i="4" s="1"/>
  <c r="C23" i="2"/>
  <c r="B22" i="4" s="1"/>
  <c r="C24" i="2"/>
  <c r="B23" i="4" s="1"/>
  <c r="C18" i="2"/>
  <c r="B17" i="4" s="1"/>
  <c r="C19" i="2"/>
  <c r="B18" i="4" s="1"/>
  <c r="C22" i="2"/>
  <c r="B21" i="4" s="1"/>
  <c r="C21" i="2"/>
  <c r="B20" i="4" s="1"/>
  <c r="C17" i="2"/>
  <c r="B16" i="4" s="1"/>
  <c r="C16" i="2"/>
  <c r="B15" i="4" s="1"/>
  <c r="C15" i="2"/>
  <c r="B14" i="4" s="1"/>
  <c r="C11" i="2"/>
  <c r="C10" i="2"/>
  <c r="B10" i="4" s="1"/>
  <c r="B9" i="4"/>
  <c r="B5" i="4"/>
  <c r="B4" i="4"/>
  <c r="B6" i="2"/>
  <c r="B5" i="2"/>
  <c r="C38" i="2"/>
  <c r="C37" i="2"/>
  <c r="C36" i="2"/>
  <c r="C35" i="2"/>
  <c r="B28" i="2"/>
  <c r="B27" i="2"/>
  <c r="B3" i="2"/>
  <c r="B2" i="2"/>
  <c r="B26" i="4" l="1"/>
  <c r="B25" i="4"/>
  <c r="B28" i="4"/>
  <c r="B27" i="4"/>
  <c r="B29" i="4"/>
  <c r="B30" i="4"/>
  <c r="B12" i="4"/>
  <c r="A12" i="4"/>
  <c r="A11" i="4"/>
  <c r="B11" i="4"/>
  <c r="A26" i="4"/>
  <c r="A25" i="4"/>
  <c r="A28" i="4"/>
  <c r="A27" i="4"/>
  <c r="A30" i="4"/>
  <c r="A29" i="4"/>
  <c r="C29" i="2"/>
  <c r="C12" i="2"/>
  <c r="B31" i="4"/>
  <c r="C3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 Vet</author>
  </authors>
  <commentList>
    <comment ref="A18" authorId="0" shapeId="0" xr:uid="{2804DA10-A813-426D-97E4-337F037F9E91}">
      <text>
        <r>
          <rPr>
            <b/>
            <sz val="9"/>
            <color indexed="81"/>
            <rFont val="Tahoma"/>
            <charset val="1"/>
          </rPr>
          <t>Paul Vet:</t>
        </r>
        <r>
          <rPr>
            <sz val="9"/>
            <color indexed="81"/>
            <rFont val="Tahoma"/>
            <charset val="1"/>
          </rPr>
          <t xml:space="preserve">
If you need more rows, just copy and paste more below</t>
        </r>
      </text>
    </comment>
    <comment ref="B18" authorId="0" shapeId="0" xr:uid="{C253E8C4-33F9-43DF-A702-78E66985A602}">
      <text>
        <r>
          <rPr>
            <b/>
            <sz val="9"/>
            <color indexed="81"/>
            <rFont val="Tahoma"/>
            <charset val="1"/>
          </rPr>
          <t>Paul Vet:</t>
        </r>
        <r>
          <rPr>
            <sz val="9"/>
            <color indexed="81"/>
            <rFont val="Tahoma"/>
            <charset val="1"/>
          </rPr>
          <t xml:space="preserve">
Enter amount 0 summary or detail, you choose</t>
        </r>
      </text>
    </comment>
    <comment ref="C18" authorId="0" shapeId="0" xr:uid="{E9DB2B51-892E-45AF-9BB6-39C1ECB90D70}">
      <text>
        <r>
          <rPr>
            <b/>
            <sz val="9"/>
            <color indexed="81"/>
            <rFont val="Tahoma"/>
            <charset val="1"/>
          </rPr>
          <t>Paul Vet:</t>
        </r>
        <r>
          <rPr>
            <sz val="9"/>
            <color indexed="81"/>
            <rFont val="Tahoma"/>
            <charset val="1"/>
          </rPr>
          <t xml:space="preserve">
Choose code from list above</t>
        </r>
      </text>
    </comment>
  </commentList>
</comments>
</file>

<file path=xl/sharedStrings.xml><?xml version="1.0" encoding="utf-8"?>
<sst xmlns="http://schemas.openxmlformats.org/spreadsheetml/2006/main" count="260" uniqueCount="122">
  <si>
    <t>Client:</t>
  </si>
  <si>
    <t>Codes:</t>
  </si>
  <si>
    <t>10 - Rent</t>
  </si>
  <si>
    <t>Income:</t>
  </si>
  <si>
    <t>11- Other realted income</t>
  </si>
  <si>
    <t>Expenses:</t>
  </si>
  <si>
    <t>21 - Insurance</t>
  </si>
  <si>
    <t>22 - Interest</t>
  </si>
  <si>
    <t>28 - Property taxes</t>
  </si>
  <si>
    <t>33 - Other -- Specify:</t>
  </si>
  <si>
    <t>Capital:</t>
  </si>
  <si>
    <t>101 - Class 1</t>
  </si>
  <si>
    <t>108 - Class 8</t>
  </si>
  <si>
    <t>110 - Class 10</t>
  </si>
  <si>
    <t>106 - Class 6</t>
  </si>
  <si>
    <t>Fiscal period start:</t>
  </si>
  <si>
    <t>Fiscal period end:</t>
  </si>
  <si>
    <t>Data Entry:</t>
  </si>
  <si>
    <t>Description</t>
  </si>
  <si>
    <t>Code</t>
  </si>
  <si>
    <t>Amount</t>
  </si>
  <si>
    <t>Statement of Real Estate Rentals</t>
  </si>
  <si>
    <t>For the period:</t>
  </si>
  <si>
    <t>Address:</t>
  </si>
  <si>
    <t>Gross Rents</t>
  </si>
  <si>
    <t>Other related income</t>
  </si>
  <si>
    <t>INCOME</t>
  </si>
  <si>
    <t>EXPENSES</t>
  </si>
  <si>
    <t>Advertising</t>
  </si>
  <si>
    <t>Insurance</t>
  </si>
  <si>
    <t>Interest</t>
  </si>
  <si>
    <t>Maintenance and repairs</t>
  </si>
  <si>
    <t>Management and administration fees</t>
  </si>
  <si>
    <t>Office expenses</t>
  </si>
  <si>
    <t>Legal, accounting, and other professional fees</t>
  </si>
  <si>
    <t>Property taxes</t>
  </si>
  <si>
    <t>Travel</t>
  </si>
  <si>
    <t>Utilities</t>
  </si>
  <si>
    <t>Salaries, wages, and benefits (with employer's contributions)</t>
  </si>
  <si>
    <t>Net Income before CCA</t>
  </si>
  <si>
    <t>20 - Advertising</t>
  </si>
  <si>
    <t>Asset additions</t>
  </si>
  <si>
    <t>Class 1 additions</t>
  </si>
  <si>
    <t>Class 6 additions</t>
  </si>
  <si>
    <t>Class 8 additions</t>
  </si>
  <si>
    <t>Class 10 additions</t>
  </si>
  <si>
    <t>------------------</t>
  </si>
  <si>
    <t>----------------------------</t>
  </si>
  <si>
    <t>End of input range -----------------------------------</t>
  </si>
  <si>
    <t>Strata fees</t>
  </si>
  <si>
    <t>BC</t>
  </si>
  <si>
    <t>Property address</t>
  </si>
  <si>
    <t>City</t>
  </si>
  <si>
    <t>City:</t>
  </si>
  <si>
    <t>Province:</t>
  </si>
  <si>
    <t>Postal Code:</t>
  </si>
  <si>
    <t>Number of units:</t>
  </si>
  <si>
    <t>Do not delete this page</t>
  </si>
  <si>
    <t>23 - Office expense</t>
  </si>
  <si>
    <t>24 - Legal, accounting, and other professional fees</t>
  </si>
  <si>
    <t>25 - Management and administration fees</t>
  </si>
  <si>
    <t>26 - Maintenance and repairs</t>
  </si>
  <si>
    <t>27 - Salaries, wages and benefits</t>
  </si>
  <si>
    <t>29 - Travel</t>
  </si>
  <si>
    <t>30 - Utilities</t>
  </si>
  <si>
    <t>32 - Other -- Specify:</t>
  </si>
  <si>
    <t>T776.Identification.FiscalPeriodStart</t>
  </si>
  <si>
    <t>T776.Identification.FiscalPeriodEnd</t>
  </si>
  <si>
    <t>T776.PersonalExpenses.Percentage</t>
  </si>
  <si>
    <t>T776.TotalExpenses.M[0]</t>
  </si>
  <si>
    <t>T776.TotalExpenses.M[1]</t>
  </si>
  <si>
    <t>T776.TotalExpenses.M[2]</t>
  </si>
  <si>
    <t>T776.TotalExpenses.M[3]</t>
  </si>
  <si>
    <t>T776.TotalExpenses.M[4]</t>
  </si>
  <si>
    <t>T776.TotalExpenses.M[5]</t>
  </si>
  <si>
    <t>T776.TotalExpenses.M[6]</t>
  </si>
  <si>
    <t>T776.TotalExpenses.M[7]</t>
  </si>
  <si>
    <t>T776.TotalExpenses.M[8]</t>
  </si>
  <si>
    <t>T776.TotalExpenses.M[9]</t>
  </si>
  <si>
    <t>T776.TotalExpenses.M[10]</t>
  </si>
  <si>
    <t>Fiscal period from date</t>
  </si>
  <si>
    <t>Fiscal period to date</t>
  </si>
  <si>
    <t>Salaries, wages, and benefits (including employer's contributions)</t>
  </si>
  <si>
    <t/>
  </si>
  <si>
    <t>T776.IncomeDetails[0].Address</t>
  </si>
  <si>
    <t>Country</t>
  </si>
  <si>
    <t>T776.IncomeDetails[0].City</t>
  </si>
  <si>
    <t>T776.IncomeDetails[0].Province</t>
  </si>
  <si>
    <t>T776.IncomeDetails[0].PostalCode</t>
  </si>
  <si>
    <t>T776.IncomeDetails[0].Country</t>
  </si>
  <si>
    <t>Number of units</t>
  </si>
  <si>
    <t>T776.IncomeDetails[0].NumberOfUnits</t>
  </si>
  <si>
    <t>T776.IncomeDetails[0].GrossRents</t>
  </si>
  <si>
    <t>Gross rents</t>
  </si>
  <si>
    <t>Other income description</t>
  </si>
  <si>
    <t>Expense percentage</t>
  </si>
  <si>
    <t>Personal expense percentage:</t>
  </si>
  <si>
    <t>Strata fees description</t>
  </si>
  <si>
    <t>Strata fees amount</t>
  </si>
  <si>
    <t>Other description</t>
  </si>
  <si>
    <t>Other amount</t>
  </si>
  <si>
    <t>AB</t>
  </si>
  <si>
    <t>MB</t>
  </si>
  <si>
    <t>NB</t>
  </si>
  <si>
    <t>NL</t>
  </si>
  <si>
    <t>NS</t>
  </si>
  <si>
    <t>NT</t>
  </si>
  <si>
    <t>NU</t>
  </si>
  <si>
    <t>ON</t>
  </si>
  <si>
    <t>PE</t>
  </si>
  <si>
    <t>QC</t>
  </si>
  <si>
    <t>SK</t>
  </si>
  <si>
    <t>YT</t>
  </si>
  <si>
    <t>T776.Identification.FiscalPeriod</t>
  </si>
  <si>
    <t>Real Estate Rental Property</t>
  </si>
  <si>
    <t>input</t>
  </si>
  <si>
    <t>L7P1A5</t>
  </si>
  <si>
    <t>Name</t>
  </si>
  <si>
    <t>add data here, or formula link, amt and code</t>
  </si>
  <si>
    <t>31 - Condo Mgmt Fees</t>
  </si>
  <si>
    <t>NO User inputs here - these are all report outputs</t>
  </si>
  <si>
    <t>Rental Stmt # (1, 2 ... for each prop)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</si>
</sst>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409]d\-mmm\-yy;@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 val="singleAccounting"/>
      <sz val="10"/>
      <name val="Arial"/>
      <family val="2"/>
    </font>
    <font>
      <u val="doubleAccounting"/>
      <sz val="10"/>
      <name val="Arial"/>
      <family val="2"/>
    </font>
    <font>
      <sz val="8"/>
      <name val="Arial"/>
      <family val="2"/>
    </font>
    <font>
      <u val="singleAccounting"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164" fontId="0" fillId="0" borderId="0" xfId="1" applyFont="1"/>
    <xf numFmtId="164" fontId="0" fillId="0" borderId="0" xfId="1" applyFont="1" applyAlignment="1">
      <alignment horizontal="center"/>
    </xf>
    <xf numFmtId="164" fontId="3" fillId="0" borderId="0" xfId="1" applyFont="1"/>
    <xf numFmtId="164" fontId="4" fillId="0" borderId="0" xfId="1" applyFont="1"/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164" fontId="2" fillId="0" borderId="7" xfId="1" applyFont="1" applyBorder="1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0" xfId="0" quotePrefix="1" applyNumberFormat="1" applyProtection="1">
      <protection locked="0"/>
    </xf>
    <xf numFmtId="0" fontId="0" fillId="0" borderId="0" xfId="0" quotePrefix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0" fillId="0" borderId="0" xfId="0" quotePrefix="1"/>
    <xf numFmtId="0" fontId="2" fillId="0" borderId="0" xfId="0" applyFont="1" applyAlignment="1">
      <alignment horizontal="right"/>
    </xf>
    <xf numFmtId="164" fontId="6" fillId="0" borderId="0" xfId="1" applyFont="1"/>
    <xf numFmtId="0" fontId="7" fillId="0" borderId="0" xfId="0" applyFont="1"/>
    <xf numFmtId="164" fontId="0" fillId="0" borderId="0" xfId="0" applyNumberFormat="1"/>
    <xf numFmtId="0" fontId="0" fillId="0" borderId="0" xfId="0" applyAlignment="1" applyProtection="1">
      <alignment horizontal="right"/>
      <protection locked="0"/>
    </xf>
    <xf numFmtId="14" fontId="8" fillId="0" borderId="0" xfId="0" quotePrefix="1" applyNumberFormat="1" applyFont="1"/>
    <xf numFmtId="164" fontId="8" fillId="0" borderId="0" xfId="0" applyNumberFormat="1" applyFont="1"/>
    <xf numFmtId="0" fontId="8" fillId="0" borderId="0" xfId="0" applyFont="1"/>
    <xf numFmtId="0" fontId="2" fillId="2" borderId="0" xfId="0" applyFont="1" applyFill="1" applyAlignment="1" applyProtection="1">
      <alignment horizontal="right"/>
      <protection locked="0"/>
    </xf>
    <xf numFmtId="0" fontId="2" fillId="2" borderId="0" xfId="0" applyFont="1" applyFill="1" applyProtection="1">
      <protection locked="0"/>
    </xf>
    <xf numFmtId="165" fontId="2" fillId="2" borderId="0" xfId="0" applyNumberFormat="1" applyFont="1" applyFill="1" applyAlignment="1" applyProtection="1">
      <alignment horizontal="right"/>
      <protection locked="0"/>
    </xf>
    <xf numFmtId="0" fontId="2" fillId="2" borderId="0" xfId="0" applyFont="1" applyFill="1" applyAlignment="1">
      <alignment horizontal="right"/>
    </xf>
    <xf numFmtId="0" fontId="0" fillId="2" borderId="0" xfId="0" applyFill="1" applyProtection="1">
      <protection locked="0"/>
    </xf>
    <xf numFmtId="164" fontId="0" fillId="2" borderId="0" xfId="0" applyNumberFormat="1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64" fontId="0" fillId="3" borderId="0" xfId="1" applyFont="1" applyFill="1" applyAlignment="1">
      <alignment horizontal="center" wrapText="1"/>
    </xf>
    <xf numFmtId="164" fontId="0" fillId="3" borderId="0" xfId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F1501"/>
  <sheetViews>
    <sheetView tabSelected="1" workbookViewId="0">
      <pane ySplit="19" topLeftCell="A41" activePane="bottomLeft" state="frozen"/>
      <selection pane="bottomLeft" activeCell="E45" sqref="E45"/>
    </sheetView>
  </sheetViews>
  <sheetFormatPr defaultRowHeight="12.75" x14ac:dyDescent="0.2"/>
  <cols>
    <col min="1" max="1" width="37.42578125" style="20" customWidth="1"/>
    <col min="2" max="2" width="24.85546875" style="21" customWidth="1"/>
    <col min="3" max="3" width="7.140625" style="22" customWidth="1"/>
    <col min="4" max="4" width="23.140625" customWidth="1"/>
    <col min="5" max="5" width="38" customWidth="1"/>
    <col min="6" max="6" width="18.42578125" customWidth="1"/>
  </cols>
  <sheetData>
    <row r="1" spans="1:6" x14ac:dyDescent="0.2">
      <c r="A1" s="1" t="s">
        <v>114</v>
      </c>
      <c r="B1"/>
      <c r="C1" s="10"/>
      <c r="D1" s="2" t="s">
        <v>1</v>
      </c>
      <c r="E1" s="3"/>
      <c r="F1" s="4"/>
    </row>
    <row r="2" spans="1:6" x14ac:dyDescent="0.2">
      <c r="A2"/>
      <c r="B2"/>
      <c r="C2" s="10"/>
      <c r="D2" s="5" t="s">
        <v>3</v>
      </c>
      <c r="E2" t="s">
        <v>5</v>
      </c>
      <c r="F2" s="6"/>
    </row>
    <row r="3" spans="1:6" x14ac:dyDescent="0.2">
      <c r="A3" s="9" t="s">
        <v>0</v>
      </c>
      <c r="B3" s="35" t="s">
        <v>117</v>
      </c>
      <c r="C3" s="10"/>
      <c r="D3" s="5" t="s">
        <v>2</v>
      </c>
      <c r="E3" t="s">
        <v>40</v>
      </c>
      <c r="F3" s="6"/>
    </row>
    <row r="4" spans="1:6" x14ac:dyDescent="0.2">
      <c r="A4" s="9" t="s">
        <v>121</v>
      </c>
      <c r="B4" s="36">
        <v>1</v>
      </c>
      <c r="C4" s="10"/>
      <c r="D4" s="5" t="s">
        <v>4</v>
      </c>
      <c r="E4" t="s">
        <v>6</v>
      </c>
      <c r="F4" s="6"/>
    </row>
    <row r="5" spans="1:6" x14ac:dyDescent="0.2">
      <c r="A5" s="9" t="s">
        <v>15</v>
      </c>
      <c r="B5" s="37">
        <v>45658</v>
      </c>
      <c r="C5" s="10"/>
      <c r="D5" s="5"/>
      <c r="E5" t="s">
        <v>7</v>
      </c>
      <c r="F5" s="6"/>
    </row>
    <row r="6" spans="1:6" x14ac:dyDescent="0.2">
      <c r="A6" s="9" t="s">
        <v>16</v>
      </c>
      <c r="B6" s="37">
        <v>46022</v>
      </c>
      <c r="C6" s="10"/>
      <c r="D6" s="5" t="s">
        <v>10</v>
      </c>
      <c r="E6" t="s">
        <v>58</v>
      </c>
      <c r="F6" s="6"/>
    </row>
    <row r="7" spans="1:6" x14ac:dyDescent="0.2">
      <c r="A7"/>
      <c r="B7"/>
      <c r="C7" s="10"/>
      <c r="D7" s="5" t="s">
        <v>11</v>
      </c>
      <c r="E7" t="s">
        <v>59</v>
      </c>
      <c r="F7" s="6"/>
    </row>
    <row r="8" spans="1:6" x14ac:dyDescent="0.2">
      <c r="A8" s="27" t="s">
        <v>51</v>
      </c>
      <c r="B8" s="19"/>
      <c r="C8" s="25"/>
      <c r="D8" s="5" t="s">
        <v>14</v>
      </c>
      <c r="E8" t="s">
        <v>60</v>
      </c>
      <c r="F8" s="6"/>
    </row>
    <row r="9" spans="1:6" x14ac:dyDescent="0.2">
      <c r="A9" s="9" t="s">
        <v>23</v>
      </c>
      <c r="B9" s="35" t="s">
        <v>115</v>
      </c>
      <c r="C9" s="25"/>
      <c r="D9" s="5" t="s">
        <v>12</v>
      </c>
      <c r="E9" t="s">
        <v>61</v>
      </c>
      <c r="F9" s="6"/>
    </row>
    <row r="10" spans="1:6" x14ac:dyDescent="0.2">
      <c r="A10" s="9" t="s">
        <v>53</v>
      </c>
      <c r="B10" s="38" t="s">
        <v>52</v>
      </c>
      <c r="C10" s="10"/>
      <c r="D10" s="5" t="s">
        <v>13</v>
      </c>
      <c r="E10" t="s">
        <v>62</v>
      </c>
      <c r="F10" s="6"/>
    </row>
    <row r="11" spans="1:6" x14ac:dyDescent="0.2">
      <c r="A11" s="9" t="s">
        <v>54</v>
      </c>
      <c r="B11" s="38" t="s">
        <v>108</v>
      </c>
      <c r="C11" s="10"/>
      <c r="D11" s="5"/>
      <c r="E11" t="s">
        <v>8</v>
      </c>
      <c r="F11" s="6"/>
    </row>
    <row r="12" spans="1:6" x14ac:dyDescent="0.2">
      <c r="A12" s="9" t="s">
        <v>55</v>
      </c>
      <c r="B12" s="38" t="s">
        <v>116</v>
      </c>
      <c r="C12" s="10"/>
      <c r="D12" s="5"/>
      <c r="E12" t="s">
        <v>63</v>
      </c>
      <c r="F12" s="6"/>
    </row>
    <row r="13" spans="1:6" x14ac:dyDescent="0.2">
      <c r="A13" s="9" t="s">
        <v>85</v>
      </c>
      <c r="B13" s="38"/>
      <c r="C13" s="10"/>
      <c r="D13" s="5"/>
      <c r="E13" t="s">
        <v>64</v>
      </c>
      <c r="F13" s="6"/>
    </row>
    <row r="14" spans="1:6" x14ac:dyDescent="0.2">
      <c r="A14"/>
      <c r="B14"/>
      <c r="C14" s="10"/>
      <c r="D14" s="5"/>
      <c r="E14" t="s">
        <v>119</v>
      </c>
      <c r="F14" s="6"/>
    </row>
    <row r="15" spans="1:6" x14ac:dyDescent="0.2">
      <c r="A15" s="9" t="s">
        <v>56</v>
      </c>
      <c r="B15" s="38">
        <v>1</v>
      </c>
      <c r="C15" s="10"/>
      <c r="D15" s="5"/>
      <c r="E15" t="s">
        <v>65</v>
      </c>
      <c r="F15" s="38"/>
    </row>
    <row r="16" spans="1:6" x14ac:dyDescent="0.2">
      <c r="A16" s="31" t="s">
        <v>96</v>
      </c>
      <c r="B16" s="38">
        <v>0</v>
      </c>
      <c r="C16" s="10"/>
      <c r="D16" s="7"/>
      <c r="E16" s="8" t="s">
        <v>9</v>
      </c>
      <c r="F16" s="38"/>
    </row>
    <row r="17" spans="1:3" x14ac:dyDescent="0.2">
      <c r="A17" t="s">
        <v>17</v>
      </c>
      <c r="B17"/>
      <c r="C17" s="10"/>
    </row>
    <row r="18" spans="1:3" x14ac:dyDescent="0.2">
      <c r="A18" s="8" t="s">
        <v>18</v>
      </c>
      <c r="B18" s="11" t="s">
        <v>20</v>
      </c>
      <c r="C18" s="11" t="s">
        <v>19</v>
      </c>
    </row>
    <row r="19" spans="1:3" x14ac:dyDescent="0.2">
      <c r="A19" s="39" t="s">
        <v>118</v>
      </c>
      <c r="B19" s="40"/>
      <c r="C19" s="41"/>
    </row>
    <row r="20" spans="1:3" x14ac:dyDescent="0.2">
      <c r="A20" s="39" t="s">
        <v>118</v>
      </c>
      <c r="B20" s="40"/>
      <c r="C20" s="41"/>
    </row>
    <row r="21" spans="1:3" x14ac:dyDescent="0.2">
      <c r="A21" s="39" t="s">
        <v>118</v>
      </c>
      <c r="B21" s="40"/>
      <c r="C21" s="41"/>
    </row>
    <row r="22" spans="1:3" x14ac:dyDescent="0.2">
      <c r="A22" s="39" t="s">
        <v>118</v>
      </c>
      <c r="B22" s="40"/>
      <c r="C22" s="41"/>
    </row>
    <row r="23" spans="1:3" x14ac:dyDescent="0.2">
      <c r="A23" s="39" t="s">
        <v>118</v>
      </c>
      <c r="B23" s="40"/>
      <c r="C23" s="41"/>
    </row>
    <row r="24" spans="1:3" x14ac:dyDescent="0.2">
      <c r="A24" s="39" t="s">
        <v>118</v>
      </c>
      <c r="B24" s="40"/>
      <c r="C24" s="41"/>
    </row>
    <row r="25" spans="1:3" x14ac:dyDescent="0.2">
      <c r="A25" s="39" t="s">
        <v>118</v>
      </c>
      <c r="B25" s="40"/>
      <c r="C25" s="41"/>
    </row>
    <row r="26" spans="1:3" x14ac:dyDescent="0.2">
      <c r="A26" s="39" t="s">
        <v>118</v>
      </c>
      <c r="B26" s="40"/>
      <c r="C26" s="41"/>
    </row>
    <row r="27" spans="1:3" x14ac:dyDescent="0.2">
      <c r="A27" s="39" t="s">
        <v>118</v>
      </c>
      <c r="B27" s="40"/>
      <c r="C27" s="41"/>
    </row>
    <row r="28" spans="1:3" x14ac:dyDescent="0.2">
      <c r="A28" s="39" t="s">
        <v>118</v>
      </c>
      <c r="B28" s="40"/>
      <c r="C28" s="41"/>
    </row>
    <row r="29" spans="1:3" x14ac:dyDescent="0.2">
      <c r="A29" s="39" t="s">
        <v>118</v>
      </c>
      <c r="B29" s="40"/>
      <c r="C29" s="41"/>
    </row>
    <row r="30" spans="1:3" x14ac:dyDescent="0.2">
      <c r="A30" s="39" t="s">
        <v>118</v>
      </c>
      <c r="B30" s="40"/>
      <c r="C30" s="41"/>
    </row>
    <row r="31" spans="1:3" x14ac:dyDescent="0.2">
      <c r="A31" s="39" t="s">
        <v>118</v>
      </c>
      <c r="B31" s="40"/>
      <c r="C31" s="41"/>
    </row>
    <row r="32" spans="1:3" x14ac:dyDescent="0.2">
      <c r="A32" s="39" t="s">
        <v>118</v>
      </c>
      <c r="B32" s="40"/>
      <c r="C32" s="41"/>
    </row>
    <row r="33" spans="1:3" x14ac:dyDescent="0.2">
      <c r="A33" s="39" t="s">
        <v>118</v>
      </c>
      <c r="B33" s="40"/>
      <c r="C33" s="41"/>
    </row>
    <row r="34" spans="1:3" x14ac:dyDescent="0.2">
      <c r="A34" s="39" t="s">
        <v>118</v>
      </c>
      <c r="B34" s="40"/>
      <c r="C34" s="41"/>
    </row>
    <row r="35" spans="1:3" x14ac:dyDescent="0.2">
      <c r="A35" s="39" t="s">
        <v>118</v>
      </c>
      <c r="B35" s="40"/>
      <c r="C35" s="41"/>
    </row>
    <row r="36" spans="1:3" x14ac:dyDescent="0.2">
      <c r="A36" s="39" t="s">
        <v>118</v>
      </c>
      <c r="B36" s="40"/>
      <c r="C36" s="41"/>
    </row>
    <row r="37" spans="1:3" x14ac:dyDescent="0.2">
      <c r="A37" s="39" t="s">
        <v>118</v>
      </c>
      <c r="B37" s="40"/>
      <c r="C37" s="41"/>
    </row>
    <row r="38" spans="1:3" x14ac:dyDescent="0.2">
      <c r="A38" s="39" t="s">
        <v>118</v>
      </c>
      <c r="B38" s="40"/>
      <c r="C38" s="41"/>
    </row>
    <row r="39" spans="1:3" x14ac:dyDescent="0.2">
      <c r="A39" s="39" t="s">
        <v>118</v>
      </c>
      <c r="B39" s="40"/>
      <c r="C39" s="41"/>
    </row>
    <row r="40" spans="1:3" x14ac:dyDescent="0.2">
      <c r="A40" s="39" t="s">
        <v>118</v>
      </c>
      <c r="B40" s="40"/>
      <c r="C40" s="41"/>
    </row>
    <row r="41" spans="1:3" x14ac:dyDescent="0.2">
      <c r="A41" s="39" t="s">
        <v>118</v>
      </c>
      <c r="B41" s="40"/>
      <c r="C41" s="41"/>
    </row>
    <row r="42" spans="1:3" x14ac:dyDescent="0.2">
      <c r="A42" s="39" t="s">
        <v>118</v>
      </c>
      <c r="B42" s="40"/>
      <c r="C42" s="41"/>
    </row>
    <row r="43" spans="1:3" x14ac:dyDescent="0.2">
      <c r="A43" s="39" t="s">
        <v>118</v>
      </c>
      <c r="B43" s="40"/>
      <c r="C43" s="41"/>
    </row>
    <row r="44" spans="1:3" x14ac:dyDescent="0.2">
      <c r="A44" s="39" t="s">
        <v>118</v>
      </c>
      <c r="B44" s="40"/>
      <c r="C44" s="41"/>
    </row>
    <row r="45" spans="1:3" x14ac:dyDescent="0.2">
      <c r="A45" s="39" t="s">
        <v>118</v>
      </c>
      <c r="B45" s="40"/>
      <c r="C45" s="41"/>
    </row>
    <row r="46" spans="1:3" x14ac:dyDescent="0.2">
      <c r="A46" s="39" t="s">
        <v>118</v>
      </c>
      <c r="B46" s="40"/>
      <c r="C46" s="41"/>
    </row>
    <row r="47" spans="1:3" x14ac:dyDescent="0.2">
      <c r="A47" s="39" t="s">
        <v>118</v>
      </c>
      <c r="B47" s="40"/>
      <c r="C47" s="41"/>
    </row>
    <row r="48" spans="1:3" x14ac:dyDescent="0.2">
      <c r="A48" s="39" t="s">
        <v>118</v>
      </c>
      <c r="B48" s="40"/>
      <c r="C48" s="41"/>
    </row>
    <row r="49" spans="1:3" x14ac:dyDescent="0.2">
      <c r="A49" s="39" t="s">
        <v>118</v>
      </c>
      <c r="B49" s="40"/>
      <c r="C49" s="41"/>
    </row>
    <row r="50" spans="1:3" x14ac:dyDescent="0.2">
      <c r="A50" s="39" t="s">
        <v>118</v>
      </c>
      <c r="B50" s="40"/>
      <c r="C50" s="41"/>
    </row>
    <row r="51" spans="1:3" x14ac:dyDescent="0.2">
      <c r="A51" s="39" t="s">
        <v>118</v>
      </c>
      <c r="B51" s="40"/>
      <c r="C51" s="41"/>
    </row>
    <row r="52" spans="1:3" x14ac:dyDescent="0.2">
      <c r="A52" s="39" t="s">
        <v>118</v>
      </c>
      <c r="B52" s="40"/>
      <c r="C52" s="41"/>
    </row>
    <row r="53" spans="1:3" x14ac:dyDescent="0.2">
      <c r="A53" s="39" t="s">
        <v>118</v>
      </c>
      <c r="B53" s="40"/>
      <c r="C53" s="41"/>
    </row>
    <row r="54" spans="1:3" x14ac:dyDescent="0.2">
      <c r="A54" s="39" t="s">
        <v>118</v>
      </c>
      <c r="B54" s="40"/>
      <c r="C54" s="41"/>
    </row>
    <row r="55" spans="1:3" x14ac:dyDescent="0.2">
      <c r="A55" s="39" t="s">
        <v>118</v>
      </c>
      <c r="B55" s="40"/>
      <c r="C55" s="41"/>
    </row>
    <row r="56" spans="1:3" x14ac:dyDescent="0.2">
      <c r="A56" s="39" t="s">
        <v>118</v>
      </c>
      <c r="B56" s="40"/>
      <c r="C56" s="41"/>
    </row>
    <row r="57" spans="1:3" x14ac:dyDescent="0.2">
      <c r="A57" s="39" t="s">
        <v>118</v>
      </c>
      <c r="B57" s="40"/>
      <c r="C57" s="41"/>
    </row>
    <row r="58" spans="1:3" x14ac:dyDescent="0.2">
      <c r="A58" s="39" t="s">
        <v>118</v>
      </c>
      <c r="B58" s="40"/>
      <c r="C58" s="41"/>
    </row>
    <row r="59" spans="1:3" x14ac:dyDescent="0.2">
      <c r="A59" s="39" t="s">
        <v>118</v>
      </c>
      <c r="B59" s="40"/>
      <c r="C59" s="41"/>
    </row>
    <row r="60" spans="1:3" x14ac:dyDescent="0.2">
      <c r="A60" s="39" t="s">
        <v>118</v>
      </c>
      <c r="B60" s="40"/>
      <c r="C60" s="41"/>
    </row>
    <row r="61" spans="1:3" x14ac:dyDescent="0.2">
      <c r="A61" s="39" t="s">
        <v>118</v>
      </c>
      <c r="B61" s="40"/>
      <c r="C61" s="41"/>
    </row>
    <row r="62" spans="1:3" x14ac:dyDescent="0.2">
      <c r="A62" s="39" t="s">
        <v>118</v>
      </c>
      <c r="B62" s="40"/>
      <c r="C62" s="41"/>
    </row>
    <row r="63" spans="1:3" x14ac:dyDescent="0.2">
      <c r="A63" s="39" t="s">
        <v>118</v>
      </c>
      <c r="B63" s="40"/>
      <c r="C63" s="41"/>
    </row>
    <row r="64" spans="1:3" x14ac:dyDescent="0.2">
      <c r="A64" s="39" t="s">
        <v>118</v>
      </c>
      <c r="B64" s="40"/>
      <c r="C64" s="41"/>
    </row>
    <row r="65" spans="1:3" x14ac:dyDescent="0.2">
      <c r="A65" s="39" t="s">
        <v>118</v>
      </c>
      <c r="B65" s="40"/>
      <c r="C65" s="41"/>
    </row>
    <row r="66" spans="1:3" x14ac:dyDescent="0.2">
      <c r="A66" s="39" t="s">
        <v>118</v>
      </c>
      <c r="B66" s="40"/>
      <c r="C66" s="41"/>
    </row>
    <row r="67" spans="1:3" x14ac:dyDescent="0.2">
      <c r="A67" s="39" t="s">
        <v>118</v>
      </c>
      <c r="B67" s="40"/>
      <c r="C67" s="41"/>
    </row>
    <row r="68" spans="1:3" x14ac:dyDescent="0.2">
      <c r="A68" s="39" t="s">
        <v>118</v>
      </c>
      <c r="B68" s="40"/>
      <c r="C68" s="41"/>
    </row>
    <row r="69" spans="1:3" x14ac:dyDescent="0.2">
      <c r="A69" s="39" t="s">
        <v>118</v>
      </c>
      <c r="B69" s="40"/>
      <c r="C69" s="41"/>
    </row>
    <row r="70" spans="1:3" x14ac:dyDescent="0.2">
      <c r="A70" s="39" t="s">
        <v>118</v>
      </c>
      <c r="B70" s="40"/>
      <c r="C70" s="41"/>
    </row>
    <row r="71" spans="1:3" x14ac:dyDescent="0.2">
      <c r="A71" s="39" t="s">
        <v>118</v>
      </c>
      <c r="B71" s="40"/>
      <c r="C71" s="41"/>
    </row>
    <row r="72" spans="1:3" x14ac:dyDescent="0.2">
      <c r="A72" s="39" t="s">
        <v>118</v>
      </c>
      <c r="B72" s="40"/>
      <c r="C72" s="41"/>
    </row>
    <row r="73" spans="1:3" x14ac:dyDescent="0.2">
      <c r="A73" s="39" t="s">
        <v>118</v>
      </c>
      <c r="B73" s="40"/>
      <c r="C73" s="41"/>
    </row>
    <row r="74" spans="1:3" x14ac:dyDescent="0.2">
      <c r="A74" s="39" t="s">
        <v>118</v>
      </c>
      <c r="B74" s="40"/>
      <c r="C74" s="41"/>
    </row>
    <row r="75" spans="1:3" x14ac:dyDescent="0.2">
      <c r="A75" s="39" t="s">
        <v>118</v>
      </c>
      <c r="B75" s="40"/>
      <c r="C75" s="41"/>
    </row>
    <row r="76" spans="1:3" x14ac:dyDescent="0.2">
      <c r="A76" s="39" t="s">
        <v>118</v>
      </c>
      <c r="B76" s="40"/>
      <c r="C76" s="41"/>
    </row>
    <row r="77" spans="1:3" x14ac:dyDescent="0.2">
      <c r="A77" s="39" t="s">
        <v>118</v>
      </c>
      <c r="B77" s="40"/>
      <c r="C77" s="41"/>
    </row>
    <row r="78" spans="1:3" x14ac:dyDescent="0.2">
      <c r="A78" s="39" t="s">
        <v>118</v>
      </c>
      <c r="B78" s="40"/>
      <c r="C78" s="41"/>
    </row>
    <row r="79" spans="1:3" x14ac:dyDescent="0.2">
      <c r="A79" s="39" t="s">
        <v>118</v>
      </c>
      <c r="B79" s="40"/>
      <c r="C79" s="41"/>
    </row>
    <row r="80" spans="1:3" x14ac:dyDescent="0.2">
      <c r="A80" s="39" t="s">
        <v>118</v>
      </c>
      <c r="B80" s="40"/>
      <c r="C80" s="41"/>
    </row>
    <row r="81" spans="1:3" x14ac:dyDescent="0.2">
      <c r="A81" s="39" t="s">
        <v>118</v>
      </c>
      <c r="B81" s="40"/>
      <c r="C81" s="41"/>
    </row>
    <row r="82" spans="1:3" x14ac:dyDescent="0.2">
      <c r="A82" s="39" t="s">
        <v>118</v>
      </c>
      <c r="B82" s="40"/>
      <c r="C82" s="41"/>
    </row>
    <row r="83" spans="1:3" x14ac:dyDescent="0.2">
      <c r="A83" s="39" t="s">
        <v>118</v>
      </c>
      <c r="B83" s="40"/>
      <c r="C83" s="41"/>
    </row>
    <row r="84" spans="1:3" x14ac:dyDescent="0.2">
      <c r="A84" s="39" t="s">
        <v>118</v>
      </c>
      <c r="B84" s="40"/>
      <c r="C84" s="41"/>
    </row>
    <row r="85" spans="1:3" x14ac:dyDescent="0.2">
      <c r="A85" s="39" t="s">
        <v>118</v>
      </c>
      <c r="B85" s="40"/>
      <c r="C85" s="41"/>
    </row>
    <row r="86" spans="1:3" x14ac:dyDescent="0.2">
      <c r="A86" s="39" t="s">
        <v>118</v>
      </c>
      <c r="B86" s="40"/>
      <c r="C86" s="41"/>
    </row>
    <row r="87" spans="1:3" x14ac:dyDescent="0.2">
      <c r="A87" s="39" t="s">
        <v>118</v>
      </c>
      <c r="B87" s="40"/>
      <c r="C87" s="41"/>
    </row>
    <row r="88" spans="1:3" x14ac:dyDescent="0.2">
      <c r="A88" s="39" t="s">
        <v>118</v>
      </c>
      <c r="B88" s="40"/>
      <c r="C88" s="41"/>
    </row>
    <row r="89" spans="1:3" x14ac:dyDescent="0.2">
      <c r="A89" s="39" t="s">
        <v>118</v>
      </c>
      <c r="B89" s="40"/>
      <c r="C89" s="41"/>
    </row>
    <row r="90" spans="1:3" x14ac:dyDescent="0.2">
      <c r="A90" s="39" t="s">
        <v>118</v>
      </c>
      <c r="B90" s="40"/>
      <c r="C90" s="41"/>
    </row>
    <row r="91" spans="1:3" x14ac:dyDescent="0.2">
      <c r="A91" s="39" t="s">
        <v>118</v>
      </c>
      <c r="B91" s="40"/>
      <c r="C91" s="41"/>
    </row>
    <row r="92" spans="1:3" x14ac:dyDescent="0.2">
      <c r="A92" s="39" t="s">
        <v>118</v>
      </c>
      <c r="B92" s="40"/>
      <c r="C92" s="41"/>
    </row>
    <row r="93" spans="1:3" x14ac:dyDescent="0.2">
      <c r="A93" s="39" t="s">
        <v>118</v>
      </c>
      <c r="B93" s="40"/>
      <c r="C93" s="41"/>
    </row>
    <row r="94" spans="1:3" x14ac:dyDescent="0.2">
      <c r="A94" s="39" t="s">
        <v>118</v>
      </c>
      <c r="B94" s="40"/>
      <c r="C94" s="41"/>
    </row>
    <row r="95" spans="1:3" x14ac:dyDescent="0.2">
      <c r="A95" s="39" t="s">
        <v>118</v>
      </c>
      <c r="B95" s="40"/>
      <c r="C95" s="41"/>
    </row>
    <row r="96" spans="1:3" x14ac:dyDescent="0.2">
      <c r="A96" s="39" t="s">
        <v>118</v>
      </c>
      <c r="B96" s="40"/>
      <c r="C96" s="41"/>
    </row>
    <row r="97" spans="1:3" x14ac:dyDescent="0.2">
      <c r="A97" s="39" t="s">
        <v>118</v>
      </c>
      <c r="B97" s="40"/>
      <c r="C97" s="41"/>
    </row>
    <row r="98" spans="1:3" x14ac:dyDescent="0.2">
      <c r="A98" s="39" t="s">
        <v>118</v>
      </c>
      <c r="B98" s="40"/>
      <c r="C98" s="41"/>
    </row>
    <row r="99" spans="1:3" x14ac:dyDescent="0.2">
      <c r="A99" s="39" t="s">
        <v>118</v>
      </c>
      <c r="B99" s="40"/>
      <c r="C99" s="41"/>
    </row>
    <row r="100" spans="1:3" x14ac:dyDescent="0.2">
      <c r="A100" s="39" t="s">
        <v>118</v>
      </c>
      <c r="B100" s="40"/>
      <c r="C100" s="41"/>
    </row>
    <row r="101" spans="1:3" x14ac:dyDescent="0.2">
      <c r="A101" s="39" t="s">
        <v>118</v>
      </c>
      <c r="B101" s="40"/>
      <c r="C101" s="41"/>
    </row>
    <row r="102" spans="1:3" x14ac:dyDescent="0.2">
      <c r="A102" s="39" t="s">
        <v>118</v>
      </c>
      <c r="B102" s="40"/>
      <c r="C102" s="41"/>
    </row>
    <row r="103" spans="1:3" x14ac:dyDescent="0.2">
      <c r="A103" s="39" t="s">
        <v>118</v>
      </c>
      <c r="B103" s="40"/>
      <c r="C103" s="41"/>
    </row>
    <row r="104" spans="1:3" x14ac:dyDescent="0.2">
      <c r="A104" s="39" t="s">
        <v>118</v>
      </c>
      <c r="B104" s="40"/>
      <c r="C104" s="41"/>
    </row>
    <row r="105" spans="1:3" x14ac:dyDescent="0.2">
      <c r="A105" s="39" t="s">
        <v>118</v>
      </c>
      <c r="B105" s="40"/>
      <c r="C105" s="41"/>
    </row>
    <row r="106" spans="1:3" x14ac:dyDescent="0.2">
      <c r="A106" s="39" t="s">
        <v>118</v>
      </c>
      <c r="B106" s="40"/>
      <c r="C106" s="41"/>
    </row>
    <row r="107" spans="1:3" x14ac:dyDescent="0.2">
      <c r="A107" s="39" t="s">
        <v>118</v>
      </c>
      <c r="B107" s="40"/>
      <c r="C107" s="41"/>
    </row>
    <row r="108" spans="1:3" x14ac:dyDescent="0.2">
      <c r="A108" s="39" t="s">
        <v>118</v>
      </c>
      <c r="B108" s="40"/>
      <c r="C108" s="41"/>
    </row>
    <row r="109" spans="1:3" x14ac:dyDescent="0.2">
      <c r="A109" s="39" t="s">
        <v>118</v>
      </c>
      <c r="B109" s="40"/>
      <c r="C109" s="41"/>
    </row>
    <row r="110" spans="1:3" x14ac:dyDescent="0.2">
      <c r="A110" s="39" t="s">
        <v>118</v>
      </c>
      <c r="B110" s="40"/>
      <c r="C110" s="41"/>
    </row>
    <row r="111" spans="1:3" x14ac:dyDescent="0.2">
      <c r="A111" s="39" t="s">
        <v>118</v>
      </c>
      <c r="B111" s="40"/>
      <c r="C111" s="41"/>
    </row>
    <row r="112" spans="1:3" x14ac:dyDescent="0.2">
      <c r="A112" s="39" t="s">
        <v>118</v>
      </c>
      <c r="B112" s="40"/>
      <c r="C112" s="41"/>
    </row>
    <row r="113" spans="1:3" x14ac:dyDescent="0.2">
      <c r="A113" s="39" t="s">
        <v>118</v>
      </c>
      <c r="B113" s="40"/>
      <c r="C113" s="41"/>
    </row>
    <row r="114" spans="1:3" x14ac:dyDescent="0.2">
      <c r="A114" s="39" t="s">
        <v>118</v>
      </c>
      <c r="B114" s="40"/>
      <c r="C114" s="41"/>
    </row>
    <row r="115" spans="1:3" x14ac:dyDescent="0.2">
      <c r="A115" s="39" t="s">
        <v>118</v>
      </c>
      <c r="B115" s="40"/>
      <c r="C115" s="41"/>
    </row>
    <row r="116" spans="1:3" x14ac:dyDescent="0.2">
      <c r="A116" s="39" t="s">
        <v>118</v>
      </c>
      <c r="B116" s="40"/>
      <c r="C116" s="41"/>
    </row>
    <row r="117" spans="1:3" x14ac:dyDescent="0.2">
      <c r="A117" s="39" t="s">
        <v>118</v>
      </c>
      <c r="B117" s="40"/>
      <c r="C117" s="41"/>
    </row>
    <row r="118" spans="1:3" x14ac:dyDescent="0.2">
      <c r="A118" s="39" t="s">
        <v>118</v>
      </c>
      <c r="B118" s="40"/>
      <c r="C118" s="41"/>
    </row>
    <row r="119" spans="1:3" x14ac:dyDescent="0.2">
      <c r="A119" s="39" t="s">
        <v>118</v>
      </c>
      <c r="B119" s="40"/>
      <c r="C119" s="41"/>
    </row>
    <row r="120" spans="1:3" x14ac:dyDescent="0.2">
      <c r="A120" s="39" t="s">
        <v>118</v>
      </c>
      <c r="B120" s="40"/>
      <c r="C120" s="41"/>
    </row>
    <row r="121" spans="1:3" x14ac:dyDescent="0.2">
      <c r="A121" s="39" t="s">
        <v>118</v>
      </c>
      <c r="B121" s="40"/>
      <c r="C121" s="41"/>
    </row>
    <row r="122" spans="1:3" x14ac:dyDescent="0.2">
      <c r="A122" s="39" t="s">
        <v>118</v>
      </c>
      <c r="B122" s="40"/>
      <c r="C122" s="41"/>
    </row>
    <row r="123" spans="1:3" x14ac:dyDescent="0.2">
      <c r="A123" s="39" t="s">
        <v>118</v>
      </c>
      <c r="B123" s="40"/>
      <c r="C123" s="41"/>
    </row>
    <row r="124" spans="1:3" x14ac:dyDescent="0.2">
      <c r="A124" s="39" t="s">
        <v>118</v>
      </c>
      <c r="B124" s="40"/>
      <c r="C124" s="41"/>
    </row>
    <row r="125" spans="1:3" x14ac:dyDescent="0.2">
      <c r="A125" s="39" t="s">
        <v>118</v>
      </c>
      <c r="B125" s="40"/>
      <c r="C125" s="41"/>
    </row>
    <row r="126" spans="1:3" x14ac:dyDescent="0.2">
      <c r="A126" s="39" t="s">
        <v>118</v>
      </c>
      <c r="B126" s="40"/>
      <c r="C126" s="41"/>
    </row>
    <row r="127" spans="1:3" x14ac:dyDescent="0.2">
      <c r="A127" s="39" t="s">
        <v>118</v>
      </c>
      <c r="B127" s="40"/>
      <c r="C127" s="41"/>
    </row>
    <row r="1501" spans="1:3" x14ac:dyDescent="0.2">
      <c r="A1501" s="20" t="s">
        <v>48</v>
      </c>
      <c r="B1501" s="23" t="s">
        <v>47</v>
      </c>
      <c r="C1501" s="24" t="s">
        <v>46</v>
      </c>
    </row>
  </sheetData>
  <autoFilter ref="A19:C19" xr:uid="{00000000-0009-0000-0000-000000000000}"/>
  <phoneticPr fontId="0" type="noConversion"/>
  <pageMargins left="0.75" right="0.75" top="1" bottom="1" header="0.5" footer="0.5"/>
  <pageSetup scale="61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8"/>
  <sheetViews>
    <sheetView workbookViewId="0">
      <selection activeCell="C35" sqref="C35"/>
    </sheetView>
  </sheetViews>
  <sheetFormatPr defaultRowHeight="12.75" x14ac:dyDescent="0.2"/>
  <cols>
    <col min="1" max="1" width="13.85546875" customWidth="1"/>
    <col min="2" max="2" width="54.5703125" customWidth="1"/>
    <col min="3" max="4" width="13.7109375" style="12" customWidth="1"/>
  </cols>
  <sheetData>
    <row r="1" spans="1:3" ht="51" x14ac:dyDescent="0.2">
      <c r="A1" s="1" t="s">
        <v>21</v>
      </c>
      <c r="C1" s="42" t="s">
        <v>120</v>
      </c>
    </row>
    <row r="2" spans="1:3" x14ac:dyDescent="0.2">
      <c r="A2" t="s">
        <v>0</v>
      </c>
      <c r="B2" s="1" t="str">
        <f>Input!B3</f>
        <v>Name</v>
      </c>
    </row>
    <row r="3" spans="1:3" x14ac:dyDescent="0.2">
      <c r="A3" t="s">
        <v>22</v>
      </c>
      <c r="B3" s="1" t="str">
        <f>TEXT(Input!B5,"dd-mmm-yyyy")&amp;" to "&amp;TEXT(Input!B6,"dd-mmm-yyyy")</f>
        <v>01-Jan-2025 to 31-Dec-2025</v>
      </c>
    </row>
    <row r="5" spans="1:3" x14ac:dyDescent="0.2">
      <c r="A5" t="s">
        <v>23</v>
      </c>
      <c r="B5" s="1" t="str">
        <f>Input!B9&amp;" "&amp;Input!B10</f>
        <v>input City</v>
      </c>
    </row>
    <row r="6" spans="1:3" x14ac:dyDescent="0.2">
      <c r="B6" s="1" t="str">
        <f>Input!B11&amp;", "&amp;Input!B12&amp;" "&amp;Input!B13</f>
        <v xml:space="preserve">ON, L7P1A5 </v>
      </c>
    </row>
    <row r="8" spans="1:3" x14ac:dyDescent="0.2">
      <c r="A8" s="16" t="s">
        <v>19</v>
      </c>
      <c r="B8" s="17" t="s">
        <v>18</v>
      </c>
      <c r="C8" s="18" t="s">
        <v>20</v>
      </c>
    </row>
    <row r="9" spans="1:3" x14ac:dyDescent="0.2">
      <c r="B9" s="1" t="s">
        <v>26</v>
      </c>
      <c r="C9" s="13"/>
    </row>
    <row r="10" spans="1:3" x14ac:dyDescent="0.2">
      <c r="A10" s="10">
        <v>10</v>
      </c>
      <c r="B10" t="s">
        <v>24</v>
      </c>
      <c r="C10" s="12">
        <f>SUMIF(Input!$C$20:$C$1500,A10,Input!$B$20:$B$1500)</f>
        <v>0</v>
      </c>
    </row>
    <row r="11" spans="1:3" ht="15" x14ac:dyDescent="0.35">
      <c r="A11" s="10">
        <v>11</v>
      </c>
      <c r="B11" t="s">
        <v>25</v>
      </c>
      <c r="C11" s="28">
        <f>SUMIF(Input!$C$20:$C$1500,A11,Input!$B$20:$B$1500)</f>
        <v>0</v>
      </c>
    </row>
    <row r="12" spans="1:3" ht="15" x14ac:dyDescent="0.35">
      <c r="A12" s="10"/>
      <c r="C12" s="14">
        <f>SUM(C10:C11)</f>
        <v>0</v>
      </c>
    </row>
    <row r="13" spans="1:3" x14ac:dyDescent="0.2">
      <c r="A13" s="10"/>
    </row>
    <row r="14" spans="1:3" x14ac:dyDescent="0.2">
      <c r="A14" s="10"/>
      <c r="B14" s="1" t="s">
        <v>27</v>
      </c>
    </row>
    <row r="15" spans="1:3" x14ac:dyDescent="0.2">
      <c r="A15" s="10">
        <v>20</v>
      </c>
      <c r="B15" t="s">
        <v>28</v>
      </c>
      <c r="C15" s="12">
        <f>SUMIF(Input!$C$20:$C$1500,A15,Input!$B$20:$B$1500)</f>
        <v>0</v>
      </c>
    </row>
    <row r="16" spans="1:3" x14ac:dyDescent="0.2">
      <c r="A16" s="10">
        <v>21</v>
      </c>
      <c r="B16" t="s">
        <v>29</v>
      </c>
      <c r="C16" s="12">
        <f>SUMIF(Input!$C$20:$C$1500,A16,Input!$B$20:$B$1500)</f>
        <v>0</v>
      </c>
    </row>
    <row r="17" spans="1:3" x14ac:dyDescent="0.2">
      <c r="A17" s="10">
        <v>22</v>
      </c>
      <c r="B17" t="s">
        <v>30</v>
      </c>
      <c r="C17" s="12">
        <f>SUMIF(Input!$C$20:$C$1500,A17,Input!$B$20:$B$1500)</f>
        <v>0</v>
      </c>
    </row>
    <row r="18" spans="1:3" x14ac:dyDescent="0.2">
      <c r="A18" s="10">
        <v>23</v>
      </c>
      <c r="B18" t="s">
        <v>33</v>
      </c>
      <c r="C18" s="12">
        <f>SUMIF(Input!$C$20:$C$1500,A18,Input!$B$20:$B$1500)</f>
        <v>0</v>
      </c>
    </row>
    <row r="19" spans="1:3" x14ac:dyDescent="0.2">
      <c r="A19" s="10">
        <v>24</v>
      </c>
      <c r="B19" t="s">
        <v>34</v>
      </c>
      <c r="C19" s="12">
        <f>SUMIF(Input!$C$20:$C$1500,A19,Input!$B$20:$B$1500)</f>
        <v>0</v>
      </c>
    </row>
    <row r="20" spans="1:3" x14ac:dyDescent="0.2">
      <c r="A20" s="10">
        <v>25</v>
      </c>
      <c r="B20" t="s">
        <v>32</v>
      </c>
      <c r="C20" s="12">
        <f>SUMIF(Input!$C$20:$C$1500,A20,Input!$B$20:$B$1500)</f>
        <v>0</v>
      </c>
    </row>
    <row r="21" spans="1:3" x14ac:dyDescent="0.2">
      <c r="A21" s="10">
        <v>26</v>
      </c>
      <c r="B21" t="s">
        <v>31</v>
      </c>
      <c r="C21" s="12">
        <f>SUMIF(Input!$C$20:$C$1500,A21,Input!$B$20:$B$1500)</f>
        <v>0</v>
      </c>
    </row>
    <row r="22" spans="1:3" x14ac:dyDescent="0.2">
      <c r="A22" s="10">
        <v>27</v>
      </c>
      <c r="B22" t="s">
        <v>38</v>
      </c>
      <c r="C22" s="12">
        <f>SUMIF(Input!$C$20:$C$1500,A22,Input!$B$20:$B$1500)</f>
        <v>0</v>
      </c>
    </row>
    <row r="23" spans="1:3" x14ac:dyDescent="0.2">
      <c r="A23" s="10">
        <v>28</v>
      </c>
      <c r="B23" t="s">
        <v>35</v>
      </c>
      <c r="C23" s="12">
        <f>SUMIF(Input!$C$20:$C$1500,A23,Input!$B$20:$B$1500)</f>
        <v>0</v>
      </c>
    </row>
    <row r="24" spans="1:3" x14ac:dyDescent="0.2">
      <c r="A24" s="10">
        <v>29</v>
      </c>
      <c r="B24" t="s">
        <v>36</v>
      </c>
      <c r="C24" s="12">
        <f>SUMIF(Input!$C$20:$C$1500,A24,Input!$B$20:$B$1500)</f>
        <v>0</v>
      </c>
    </row>
    <row r="25" spans="1:3" x14ac:dyDescent="0.2">
      <c r="A25" s="10">
        <v>30</v>
      </c>
      <c r="B25" t="s">
        <v>37</v>
      </c>
      <c r="C25" s="12">
        <f>SUMIF(Input!$C$20:$C$1500,A25,Input!$B$20:$B$1500)</f>
        <v>0</v>
      </c>
    </row>
    <row r="26" spans="1:3" x14ac:dyDescent="0.2">
      <c r="A26" s="10">
        <v>31</v>
      </c>
      <c r="B26" t="s">
        <v>49</v>
      </c>
      <c r="C26" s="12">
        <f>SUMIF(Input!$C$20:$C$1500,A26,Input!$B$20:$B$1500)</f>
        <v>0</v>
      </c>
    </row>
    <row r="27" spans="1:3" x14ac:dyDescent="0.2">
      <c r="A27" s="10">
        <v>32</v>
      </c>
      <c r="B27" t="str">
        <f>"Other: "&amp;Input!F15</f>
        <v xml:space="preserve">Other: </v>
      </c>
      <c r="C27" s="12">
        <f>SUMIF(Input!$C$20:$C$1500,A27,Input!$B$20:$B$1500)</f>
        <v>0</v>
      </c>
    </row>
    <row r="28" spans="1:3" ht="15" x14ac:dyDescent="0.35">
      <c r="A28" s="10">
        <v>33</v>
      </c>
      <c r="B28" t="str">
        <f>"Other: "&amp;Input!F16</f>
        <v xml:space="preserve">Other: </v>
      </c>
      <c r="C28" s="14">
        <f>SUMIF(Input!$C$20:$C$1500,A28,Input!$B$20:$B$1500)</f>
        <v>0</v>
      </c>
    </row>
    <row r="29" spans="1:3" ht="15" x14ac:dyDescent="0.35">
      <c r="A29" s="10"/>
      <c r="C29" s="14">
        <f>SUM(C15:C28)</f>
        <v>0</v>
      </c>
    </row>
    <row r="30" spans="1:3" x14ac:dyDescent="0.2">
      <c r="A30" s="10"/>
    </row>
    <row r="31" spans="1:3" ht="15" x14ac:dyDescent="0.35">
      <c r="A31" s="10"/>
      <c r="B31" s="1" t="s">
        <v>39</v>
      </c>
      <c r="C31" s="15">
        <f>C12-C29</f>
        <v>0</v>
      </c>
    </row>
    <row r="32" spans="1:3" x14ac:dyDescent="0.2">
      <c r="A32" s="10"/>
    </row>
    <row r="33" spans="1:3" x14ac:dyDescent="0.2">
      <c r="A33" s="10"/>
    </row>
    <row r="34" spans="1:3" x14ac:dyDescent="0.2">
      <c r="A34" s="10"/>
      <c r="B34" s="1" t="s">
        <v>41</v>
      </c>
    </row>
    <row r="35" spans="1:3" x14ac:dyDescent="0.2">
      <c r="A35" s="10">
        <v>101</v>
      </c>
      <c r="B35" t="s">
        <v>42</v>
      </c>
      <c r="C35" s="12">
        <f>SUMIF(Input!$C$20:$C$1500,A35,Input!$B$20:$B$1500)</f>
        <v>0</v>
      </c>
    </row>
    <row r="36" spans="1:3" x14ac:dyDescent="0.2">
      <c r="A36" s="10">
        <v>106</v>
      </c>
      <c r="B36" t="s">
        <v>43</v>
      </c>
      <c r="C36" s="12">
        <f>SUMIF(Input!$C$20:$C$1500,A36,Input!$B$20:$B$1500)</f>
        <v>0</v>
      </c>
    </row>
    <row r="37" spans="1:3" x14ac:dyDescent="0.2">
      <c r="A37" s="10">
        <v>108</v>
      </c>
      <c r="B37" t="s">
        <v>44</v>
      </c>
      <c r="C37" s="12">
        <f>SUMIF(Input!$C$20:$C$1500,A37,Input!$B$20:$B$1500)</f>
        <v>0</v>
      </c>
    </row>
    <row r="38" spans="1:3" x14ac:dyDescent="0.2">
      <c r="A38" s="10">
        <v>110</v>
      </c>
      <c r="B38" t="s">
        <v>45</v>
      </c>
      <c r="C38" s="12">
        <f>SUMIF(Input!$C$20:$C$1500,A38,Input!$B$20:$B$1500)</f>
        <v>0</v>
      </c>
    </row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A4" sqref="A4"/>
    </sheetView>
  </sheetViews>
  <sheetFormatPr defaultRowHeight="12.75" x14ac:dyDescent="0.2"/>
  <sheetData>
    <row r="1" spans="1:1" x14ac:dyDescent="0.2">
      <c r="A1" s="29" t="s">
        <v>57</v>
      </c>
    </row>
    <row r="4" spans="1:1" x14ac:dyDescent="0.2">
      <c r="A4" s="43" t="s">
        <v>120</v>
      </c>
    </row>
  </sheetData>
  <phoneticPr fontId="5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5"/>
  <sheetViews>
    <sheetView workbookViewId="0">
      <selection activeCell="C1" sqref="C1"/>
    </sheetView>
  </sheetViews>
  <sheetFormatPr defaultRowHeight="12.75" x14ac:dyDescent="0.2"/>
  <cols>
    <col min="1" max="1" width="65.85546875" bestFit="1" customWidth="1"/>
    <col min="2" max="2" width="31" bestFit="1" customWidth="1"/>
    <col min="3" max="3" width="72" customWidth="1"/>
    <col min="4" max="4" width="13.5703125" customWidth="1"/>
  </cols>
  <sheetData>
    <row r="1" spans="1:5" x14ac:dyDescent="0.2">
      <c r="A1" s="34" t="s">
        <v>113</v>
      </c>
      <c r="B1">
        <f>IF(MONTH(B3)=12,IF(DAY(B3)=31,3,1),1)</f>
        <v>3</v>
      </c>
      <c r="C1" s="42" t="s">
        <v>120</v>
      </c>
    </row>
    <row r="2" spans="1:5" x14ac:dyDescent="0.2">
      <c r="A2" t="s">
        <v>66</v>
      </c>
      <c r="B2" s="32">
        <f>Input!B5</f>
        <v>45658</v>
      </c>
      <c r="C2" t="s">
        <v>80</v>
      </c>
      <c r="D2" t="s">
        <v>101</v>
      </c>
      <c r="E2">
        <v>1</v>
      </c>
    </row>
    <row r="3" spans="1:5" x14ac:dyDescent="0.2">
      <c r="A3" t="s">
        <v>67</v>
      </c>
      <c r="B3" s="32">
        <f>Input!B6</f>
        <v>46022</v>
      </c>
      <c r="C3" t="s">
        <v>81</v>
      </c>
      <c r="D3" t="s">
        <v>50</v>
      </c>
      <c r="E3">
        <v>2</v>
      </c>
    </row>
    <row r="4" spans="1:5" x14ac:dyDescent="0.2">
      <c r="A4" t="s">
        <v>84</v>
      </c>
      <c r="B4" s="26" t="str">
        <f>Input!B9</f>
        <v>input</v>
      </c>
      <c r="D4" t="s">
        <v>102</v>
      </c>
      <c r="E4">
        <v>3</v>
      </c>
    </row>
    <row r="5" spans="1:5" x14ac:dyDescent="0.2">
      <c r="A5" t="s">
        <v>86</v>
      </c>
      <c r="B5" s="26" t="str">
        <f>Input!B10</f>
        <v>City</v>
      </c>
      <c r="D5" t="s">
        <v>103</v>
      </c>
      <c r="E5">
        <v>4</v>
      </c>
    </row>
    <row r="6" spans="1:5" x14ac:dyDescent="0.2">
      <c r="A6" t="s">
        <v>87</v>
      </c>
      <c r="B6" s="26">
        <f>VLOOKUP(Input!B11,D2:E14,2,TRUE)</f>
        <v>9</v>
      </c>
      <c r="D6" t="s">
        <v>104</v>
      </c>
      <c r="E6">
        <v>5</v>
      </c>
    </row>
    <row r="7" spans="1:5" x14ac:dyDescent="0.2">
      <c r="A7" t="s">
        <v>88</v>
      </c>
      <c r="B7" s="26" t="str">
        <f>Input!B12</f>
        <v>L7P1A5</v>
      </c>
      <c r="D7" t="s">
        <v>105</v>
      </c>
      <c r="E7">
        <v>6</v>
      </c>
    </row>
    <row r="8" spans="1:5" x14ac:dyDescent="0.2">
      <c r="A8" t="s">
        <v>89</v>
      </c>
      <c r="B8" s="26">
        <f>Input!B13</f>
        <v>0</v>
      </c>
      <c r="D8" t="s">
        <v>106</v>
      </c>
      <c r="E8">
        <v>7</v>
      </c>
    </row>
    <row r="9" spans="1:5" x14ac:dyDescent="0.2">
      <c r="A9" t="s">
        <v>91</v>
      </c>
      <c r="B9" s="26">
        <f>Input!B15</f>
        <v>1</v>
      </c>
      <c r="C9" t="s">
        <v>90</v>
      </c>
      <c r="D9" t="s">
        <v>107</v>
      </c>
      <c r="E9">
        <v>8</v>
      </c>
    </row>
    <row r="10" spans="1:5" x14ac:dyDescent="0.2">
      <c r="A10" t="s">
        <v>92</v>
      </c>
      <c r="B10" s="30">
        <f>Report!C10</f>
        <v>0</v>
      </c>
      <c r="C10" t="s">
        <v>93</v>
      </c>
      <c r="D10" t="s">
        <v>108</v>
      </c>
      <c r="E10">
        <v>9</v>
      </c>
    </row>
    <row r="11" spans="1:5" x14ac:dyDescent="0.2">
      <c r="A11" t="str">
        <f>IF(Report!C11=0,"","T776.OtherIncome[0].Description")</f>
        <v/>
      </c>
      <c r="B11" t="str">
        <f>IF(Report!C11=0,"","Other related income")</f>
        <v/>
      </c>
      <c r="C11" t="s">
        <v>94</v>
      </c>
      <c r="D11" t="s">
        <v>109</v>
      </c>
      <c r="E11">
        <v>10</v>
      </c>
    </row>
    <row r="12" spans="1:5" x14ac:dyDescent="0.2">
      <c r="A12" t="str">
        <f>IF(Report!C11=0,"","T776.OtherIncome[0].Amount")</f>
        <v/>
      </c>
      <c r="B12" s="30">
        <f>Report!C11</f>
        <v>0</v>
      </c>
      <c r="D12" t="s">
        <v>110</v>
      </c>
      <c r="E12">
        <v>11</v>
      </c>
    </row>
    <row r="13" spans="1:5" x14ac:dyDescent="0.2">
      <c r="A13" t="s">
        <v>68</v>
      </c>
      <c r="B13">
        <f>Input!B16</f>
        <v>0</v>
      </c>
      <c r="C13" t="s">
        <v>95</v>
      </c>
      <c r="D13" t="s">
        <v>111</v>
      </c>
      <c r="E13">
        <v>12</v>
      </c>
    </row>
    <row r="14" spans="1:5" x14ac:dyDescent="0.2">
      <c r="A14" t="s">
        <v>69</v>
      </c>
      <c r="B14" s="30">
        <f>Report!C15</f>
        <v>0</v>
      </c>
      <c r="C14" t="s">
        <v>28</v>
      </c>
      <c r="D14" t="s">
        <v>112</v>
      </c>
      <c r="E14">
        <v>13</v>
      </c>
    </row>
    <row r="15" spans="1:5" x14ac:dyDescent="0.2">
      <c r="A15" t="s">
        <v>70</v>
      </c>
      <c r="B15" s="30">
        <f>Report!C16</f>
        <v>0</v>
      </c>
      <c r="C15" t="s">
        <v>29</v>
      </c>
    </row>
    <row r="16" spans="1:5" x14ac:dyDescent="0.2">
      <c r="A16" t="s">
        <v>71</v>
      </c>
      <c r="B16" s="30">
        <f>Report!C17</f>
        <v>0</v>
      </c>
      <c r="C16" t="s">
        <v>30</v>
      </c>
    </row>
    <row r="17" spans="1:3" x14ac:dyDescent="0.2">
      <c r="A17" t="s">
        <v>72</v>
      </c>
      <c r="B17" s="30">
        <f>Report!C18</f>
        <v>0</v>
      </c>
      <c r="C17" t="s">
        <v>33</v>
      </c>
    </row>
    <row r="18" spans="1:3" x14ac:dyDescent="0.2">
      <c r="A18" t="s">
        <v>73</v>
      </c>
      <c r="B18" s="30">
        <f>Report!C19</f>
        <v>0</v>
      </c>
      <c r="C18" t="s">
        <v>34</v>
      </c>
    </row>
    <row r="19" spans="1:3" x14ac:dyDescent="0.2">
      <c r="A19" t="s">
        <v>74</v>
      </c>
      <c r="B19" s="30">
        <f>Report!C20</f>
        <v>0</v>
      </c>
      <c r="C19" t="s">
        <v>32</v>
      </c>
    </row>
    <row r="20" spans="1:3" x14ac:dyDescent="0.2">
      <c r="A20" t="s">
        <v>75</v>
      </c>
      <c r="B20" s="30">
        <f>Report!C21</f>
        <v>0</v>
      </c>
      <c r="C20" t="s">
        <v>31</v>
      </c>
    </row>
    <row r="21" spans="1:3" x14ac:dyDescent="0.2">
      <c r="A21" t="s">
        <v>76</v>
      </c>
      <c r="B21" s="30">
        <f>Report!C22</f>
        <v>0</v>
      </c>
      <c r="C21" t="s">
        <v>82</v>
      </c>
    </row>
    <row r="22" spans="1:3" x14ac:dyDescent="0.2">
      <c r="A22" t="s">
        <v>77</v>
      </c>
      <c r="B22" s="30">
        <f>Report!C23</f>
        <v>0</v>
      </c>
      <c r="C22" t="s">
        <v>35</v>
      </c>
    </row>
    <row r="23" spans="1:3" x14ac:dyDescent="0.2">
      <c r="A23" t="s">
        <v>78</v>
      </c>
      <c r="B23" s="30">
        <f>Report!C24</f>
        <v>0</v>
      </c>
      <c r="C23" t="s">
        <v>36</v>
      </c>
    </row>
    <row r="24" spans="1:3" x14ac:dyDescent="0.2">
      <c r="A24" t="s">
        <v>79</v>
      </c>
      <c r="B24" s="30">
        <f>Report!C25</f>
        <v>0</v>
      </c>
      <c r="C24" t="s">
        <v>37</v>
      </c>
    </row>
    <row r="25" spans="1:3" x14ac:dyDescent="0.2">
      <c r="A25" t="str">
        <f>IF(Report!C26=0,"","T776.OtherExpenses[0].Description")</f>
        <v/>
      </c>
      <c r="B25" t="str">
        <f>IF(Report!C26=0,"","Strata")</f>
        <v/>
      </c>
      <c r="C25" t="s">
        <v>97</v>
      </c>
    </row>
    <row r="26" spans="1:3" x14ac:dyDescent="0.2">
      <c r="A26" t="str">
        <f>IF(Report!C26=0,"","T776.OtherExpenses[0].Amount")</f>
        <v/>
      </c>
      <c r="B26" s="33" t="str">
        <f>IF(Report!C26=0,"",Report!C26)</f>
        <v/>
      </c>
      <c r="C26" t="s">
        <v>98</v>
      </c>
    </row>
    <row r="27" spans="1:3" x14ac:dyDescent="0.2">
      <c r="A27" t="str">
        <f>IF(Report!C27=0,"","T776.OtherExpenses[1].Description")</f>
        <v/>
      </c>
      <c r="B27" t="str">
        <f>IF(Report!C27=0,"",Input!F14)</f>
        <v/>
      </c>
      <c r="C27" t="s">
        <v>99</v>
      </c>
    </row>
    <row r="28" spans="1:3" x14ac:dyDescent="0.2">
      <c r="A28" t="str">
        <f>IF(Report!C27=0,"","T776.OtherExpenses[1].Amount")</f>
        <v/>
      </c>
      <c r="B28" s="30" t="str">
        <f>IF(Report!C27=0,"",Report!C27)</f>
        <v/>
      </c>
      <c r="C28" t="s">
        <v>100</v>
      </c>
    </row>
    <row r="29" spans="1:3" x14ac:dyDescent="0.2">
      <c r="A29" t="str">
        <f>IF(Report!C28=0,"","T776.OtherExpenses[2].Description")</f>
        <v/>
      </c>
      <c r="B29" s="30" t="str">
        <f>IF(Report!C28=0,"",Input!F15)</f>
        <v/>
      </c>
      <c r="C29" t="s">
        <v>99</v>
      </c>
    </row>
    <row r="30" spans="1:3" x14ac:dyDescent="0.2">
      <c r="A30" t="str">
        <f>IF(Report!C28=0,"","T776.OtherExpenses[2].Amount")</f>
        <v/>
      </c>
      <c r="B30" s="30" t="str">
        <f>IF(Report!C28=0,"",Report!C28)</f>
        <v/>
      </c>
      <c r="C30" t="s">
        <v>100</v>
      </c>
    </row>
    <row r="31" spans="1:3" x14ac:dyDescent="0.2">
      <c r="B31" s="30" t="str">
        <f>IF(Report!C28=0,"",Report!C28)</f>
        <v/>
      </c>
    </row>
    <row r="45" spans="3:3" x14ac:dyDescent="0.2">
      <c r="C45" t="s">
        <v>83</v>
      </c>
    </row>
    <row r="46" spans="3:3" x14ac:dyDescent="0.2">
      <c r="C46" t="s">
        <v>83</v>
      </c>
    </row>
    <row r="47" spans="3:3" x14ac:dyDescent="0.2">
      <c r="C47" t="s">
        <v>83</v>
      </c>
    </row>
    <row r="48" spans="3:3" x14ac:dyDescent="0.2">
      <c r="C48" t="s">
        <v>83</v>
      </c>
    </row>
    <row r="49" spans="3:3" x14ac:dyDescent="0.2">
      <c r="C49" t="s">
        <v>83</v>
      </c>
    </row>
    <row r="50" spans="3:3" x14ac:dyDescent="0.2">
      <c r="C50" t="s">
        <v>83</v>
      </c>
    </row>
    <row r="51" spans="3:3" x14ac:dyDescent="0.2">
      <c r="C51" t="s">
        <v>83</v>
      </c>
    </row>
    <row r="52" spans="3:3" x14ac:dyDescent="0.2">
      <c r="C52" t="s">
        <v>83</v>
      </c>
    </row>
    <row r="53" spans="3:3" x14ac:dyDescent="0.2">
      <c r="C53" t="s">
        <v>83</v>
      </c>
    </row>
    <row r="54" spans="3:3" x14ac:dyDescent="0.2">
      <c r="C54" t="s">
        <v>83</v>
      </c>
    </row>
    <row r="55" spans="3:3" x14ac:dyDescent="0.2">
      <c r="C55" t="s">
        <v>83</v>
      </c>
    </row>
  </sheetData>
  <phoneticPr fontId="0" type="noConversion"/>
  <pageMargins left="0.75" right="0.75" top="1" bottom="1" header="0.5" footer="0.5"/>
  <pageSetup orientation="portrait" horizontalDpi="4294967295" verticalDpi="4294967295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1DADFFABED924E9EAEB1D9FBA126FD" ma:contentTypeVersion="10" ma:contentTypeDescription="Create a new document." ma:contentTypeScope="" ma:versionID="f314ea4f8c348a06bc949123626442d3">
  <xsd:schema xmlns:xsd="http://www.w3.org/2001/XMLSchema" xmlns:xs="http://www.w3.org/2001/XMLSchema" xmlns:p="http://schemas.microsoft.com/office/2006/metadata/properties" xmlns:ns2="4f0546a2-152e-425b-b23b-2f961780a172" xmlns:ns3="35ed2041-3a60-4f67-a0af-296a07368cbe" targetNamespace="http://schemas.microsoft.com/office/2006/metadata/properties" ma:root="true" ma:fieldsID="277872870212002b48b5538785cfd961" ns2:_="" ns3:_="">
    <xsd:import namespace="4f0546a2-152e-425b-b23b-2f961780a172"/>
    <xsd:import namespace="35ed2041-3a60-4f67-a0af-296a07368c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546a2-152e-425b-b23b-2f961780a1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58fa952-3ede-49e6-8e96-45fc50a44b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ed2041-3a60-4f67-a0af-296a07368cb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eddeb50-8193-4049-90fe-49c0669fdc9d}" ma:internalName="TaxCatchAll" ma:showField="CatchAllData" ma:web="35ed2041-3a60-4f67-a0af-296a07368c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ed2041-3a60-4f67-a0af-296a07368cbe" xsi:nil="true"/>
    <lcf76f155ced4ddcb4097134ff3c332f xmlns="4f0546a2-152e-425b-b23b-2f961780a17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155E74-021F-47B0-ACD9-25E139FCBE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0546a2-152e-425b-b23b-2f961780a172"/>
    <ds:schemaRef ds:uri="35ed2041-3a60-4f67-a0af-296a07368c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3A3DFF-15F3-40E8-821E-EB640E9DB994}">
  <ds:schemaRefs>
    <ds:schemaRef ds:uri="http://schemas.microsoft.com/office/2006/metadata/properties"/>
    <ds:schemaRef ds:uri="http://schemas.microsoft.com/office/infopath/2007/PartnerControls"/>
    <ds:schemaRef ds:uri="35ed2041-3a60-4f67-a0af-296a07368cbe"/>
    <ds:schemaRef ds:uri="4f0546a2-152e-425b-b23b-2f961780a172"/>
  </ds:schemaRefs>
</ds:datastoreItem>
</file>

<file path=customXml/itemProps3.xml><?xml version="1.0" encoding="utf-8"?>
<ds:datastoreItem xmlns:ds="http://schemas.openxmlformats.org/officeDocument/2006/customXml" ds:itemID="{FEC8B100-364E-48AF-855D-9F92576CAA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Input</vt:lpstr>
      <vt:lpstr>Report</vt:lpstr>
      <vt:lpstr>Blank</vt:lpstr>
      <vt:lpstr>Export</vt:lpstr>
      <vt:lpstr>Input!Print_Area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Vet</dc:creator>
  <cp:lastModifiedBy>Paul Vet</cp:lastModifiedBy>
  <cp:lastPrinted>2006-01-05T02:41:59Z</cp:lastPrinted>
  <dcterms:created xsi:type="dcterms:W3CDTF">2005-11-29T01:09:30Z</dcterms:created>
  <dcterms:modified xsi:type="dcterms:W3CDTF">2026-03-02T13:36:25Z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643300</vt:r8>
  </property>
  <property fmtid="{D5CDD505-2E9C-101B-9397-08002B2CF9AE}" pid="3" name="ContentTypeId">
    <vt:lpwstr>0x010100741DADFFABED924E9EAEB1D9FBA126FD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