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tahanna/FastBio Dropbox/Ebert Hanna/FastBio_Quotes/Cotações 2022/000 - ADM_vendas&amp;logistica/Formularios_clientes/"/>
    </mc:Choice>
  </mc:AlternateContent>
  <xr:revisionPtr revIDLastSave="0" documentId="13_ncr:1_{5E126CD3-CB0C-2B44-9C11-A7613044E71A}" xr6:coauthVersionLast="47" xr6:coauthVersionMax="47" xr10:uidLastSave="{00000000-0000-0000-0000-000000000000}"/>
  <bookViews>
    <workbookView xWindow="660" yWindow="500" windowWidth="28040" windowHeight="16300" xr2:uid="{B6DDAD82-3E47-E44A-BF41-D4E0D59468EA}"/>
  </bookViews>
  <sheets>
    <sheet name="Sínt. Gene FastBio" sheetId="1" r:id="rId1"/>
    <sheet name="Planilha2" sheetId="2" state="hidden" r:id="rId2"/>
    <sheet name="Enzimas Restrição" sheetId="3" state="hidden" r:id="rId3"/>
    <sheet name="Vetore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1" l="1"/>
  <c r="T22" i="1"/>
  <c r="T21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3" i="1"/>
  <c r="T1" i="1"/>
  <c r="W1" i="1"/>
  <c r="V1" i="1"/>
  <c r="S1" i="1"/>
  <c r="R1" i="1"/>
  <c r="Q1" i="1"/>
  <c r="P1" i="1"/>
  <c r="O1" i="1"/>
  <c r="N1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3" i="1"/>
</calcChain>
</file>

<file path=xl/sharedStrings.xml><?xml version="1.0" encoding="utf-8"?>
<sst xmlns="http://schemas.openxmlformats.org/spreadsheetml/2006/main" count="866" uniqueCount="707">
  <si>
    <t>NOME</t>
  </si>
  <si>
    <t>SEQUÊNCIA (Preencher ou copie/cole (apenas as bases, sem números, traços ou outros caracteres)</t>
  </si>
  <si>
    <t>Seq. 5'</t>
  </si>
  <si>
    <t xml:space="preserve">Seq 3' </t>
  </si>
  <si>
    <t>Polinucleotídica</t>
  </si>
  <si>
    <t>Polipeptídica</t>
  </si>
  <si>
    <t>⬆</t>
  </si>
  <si>
    <t>Tamanho (pb ou aa)</t>
  </si>
  <si>
    <t>Manufatura</t>
  </si>
  <si>
    <t>GenScript (líder global)</t>
  </si>
  <si>
    <t>Biomatik (Vice-líder)</t>
  </si>
  <si>
    <t>Synbio (Custo)</t>
  </si>
  <si>
    <t>A mais barata</t>
  </si>
  <si>
    <t>Não tenho preferência</t>
  </si>
  <si>
    <t>SIM</t>
  </si>
  <si>
    <t>NÃO</t>
  </si>
  <si>
    <t>Vetor de destino</t>
  </si>
  <si>
    <t>NÃO OTIMIZAR</t>
  </si>
  <si>
    <t xml:space="preserve">Arabidopsis thaliana (Thale cress) </t>
  </si>
  <si>
    <t>Aspergillus niger</t>
  </si>
  <si>
    <t xml:space="preserve">Aspergillus oryzae </t>
  </si>
  <si>
    <t>Bacillus subtilis</t>
  </si>
  <si>
    <t xml:space="preserve">Bas taurus (Eattle/Cow) </t>
  </si>
  <si>
    <t xml:space="preserve">Brassica napus (Rape) </t>
  </si>
  <si>
    <t xml:space="preserve">Caenorhabditis elegans </t>
  </si>
  <si>
    <t xml:space="preserve">Canis lupus familiaris (Dog) </t>
  </si>
  <si>
    <t>Caulobacter crescentus</t>
  </si>
  <si>
    <t xml:space="preserve">Chlamyoomonas reinhardtii (Green algae) </t>
  </si>
  <si>
    <t xml:space="preserve">Clostridium acetobutylicum </t>
  </si>
  <si>
    <t>Corynebacterium glutamicum</t>
  </si>
  <si>
    <t>Cricetulus griseus (EHO)</t>
  </si>
  <si>
    <t>Danio rerio (Zebrafish)</t>
  </si>
  <si>
    <t>Drosophila melanogaster (Fruit fly)</t>
  </si>
  <si>
    <t>Escherichia coli</t>
  </si>
  <si>
    <t xml:space="preserve">Gallus gallus (Chicken) </t>
  </si>
  <si>
    <t xml:space="preserve">Glycine max (Soybean) </t>
  </si>
  <si>
    <t>Hordeum vulgare Human</t>
  </si>
  <si>
    <t xml:space="preserve">Human T-cell </t>
  </si>
  <si>
    <t xml:space="preserve">Kluyveromyces lactis </t>
  </si>
  <si>
    <t xml:space="preserve">Lactobacillus casei </t>
  </si>
  <si>
    <t xml:space="preserve">Lactococcus lactis </t>
  </si>
  <si>
    <t>Leishmania tarentolae</t>
  </si>
  <si>
    <t xml:space="preserve">Macaca mulatta (Rhesus monkey) </t>
  </si>
  <si>
    <t xml:space="preserve">Mus musculus (House mouse) </t>
  </si>
  <si>
    <t xml:space="preserve">Nicotiana tabacum (Common tobacco) </t>
  </si>
  <si>
    <t>Oryctolagus cuniculus (Rabbit)</t>
  </si>
  <si>
    <t>Pichia angusta</t>
  </si>
  <si>
    <t>Pichia pastoris</t>
  </si>
  <si>
    <t>Plasmodium falciparum (Malaria parasite)</t>
  </si>
  <si>
    <t>Pseudomonas putida</t>
  </si>
  <si>
    <t>Rattus nonregicus (Norway rat)</t>
  </si>
  <si>
    <t xml:space="preserve">Rhodobacter sphaeroides </t>
  </si>
  <si>
    <t xml:space="preserve">Rhodococcus opacus </t>
  </si>
  <si>
    <t xml:space="preserve">Saccharornyces cerevisiae </t>
  </si>
  <si>
    <t xml:space="preserve">Solanum lycopersicum (Tomato) </t>
  </si>
  <si>
    <t xml:space="preserve">Spodoptera frugiperda (sfB &amp; sf21) </t>
  </si>
  <si>
    <t xml:space="preserve">Streptomyces coelicolor </t>
  </si>
  <si>
    <t>Streptomyces lividans</t>
  </si>
  <si>
    <t xml:space="preserve">Sus scrofa (Pig) </t>
  </si>
  <si>
    <t xml:space="preserve">Synechococcus elongatus </t>
  </si>
  <si>
    <t xml:space="preserve">Trichoderma reesei </t>
  </si>
  <si>
    <t>Trichoplusia ni (High Five Cells)</t>
  </si>
  <si>
    <t xml:space="preserve">Triticum aestivum (Bread wheat) </t>
  </si>
  <si>
    <t xml:space="preserve">Xenopus laevis (African clawed frog) </t>
  </si>
  <si>
    <t>Yarrowia lipolytica</t>
  </si>
  <si>
    <t xml:space="preserve">Zea mays (Maize) </t>
  </si>
  <si>
    <t xml:space="preserve">Dryza sativa indica </t>
  </si>
  <si>
    <t>Oryza sativa Japonica</t>
  </si>
  <si>
    <t>Sistema de otimização de códons</t>
  </si>
  <si>
    <t>GACGT/C</t>
  </si>
  <si>
    <t>AatII</t>
  </si>
  <si>
    <t>CNNNNNNNNNNN/NNNNNNNNNG</t>
  </si>
  <si>
    <t>AbaSI</t>
  </si>
  <si>
    <t>G/GTACC</t>
  </si>
  <si>
    <t>Acc65I</t>
  </si>
  <si>
    <t>GT/MKAC</t>
  </si>
  <si>
    <t>AccI</t>
  </si>
  <si>
    <t>CCGC(-3/-1)</t>
  </si>
  <si>
    <t>AciI</t>
  </si>
  <si>
    <t>AA/CGTT</t>
  </si>
  <si>
    <t>AclI</t>
  </si>
  <si>
    <t>CTGAAG(16/14)</t>
  </si>
  <si>
    <t>AcuI</t>
  </si>
  <si>
    <t>AGC/GCT</t>
  </si>
  <si>
    <t>AfeI</t>
  </si>
  <si>
    <t>C/TTAAG</t>
  </si>
  <si>
    <t>AflII</t>
  </si>
  <si>
    <t>A/CRYGT</t>
  </si>
  <si>
    <t>AflIII</t>
  </si>
  <si>
    <t>A/CCGGT</t>
  </si>
  <si>
    <r>
      <t>AgeI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AgeI-HF®</t>
    </r>
  </si>
  <si>
    <t>GACNNN/NNGTC</t>
  </si>
  <si>
    <t>AhdI</t>
  </si>
  <si>
    <t>CACNN/NNGTG</t>
  </si>
  <si>
    <t>AleI-v2</t>
  </si>
  <si>
    <t>AG/CT</t>
  </si>
  <si>
    <t>AluI</t>
  </si>
  <si>
    <t>GGATC(4/5)</t>
  </si>
  <si>
    <t>AlwI</t>
  </si>
  <si>
    <t>CAGNNN/CTG</t>
  </si>
  <si>
    <t>AlwNI</t>
  </si>
  <si>
    <t>GGGCC/C</t>
  </si>
  <si>
    <t>ApaI</t>
  </si>
  <si>
    <t>G/TGCAC</t>
  </si>
  <si>
    <t>ApaLI</t>
  </si>
  <si>
    <t>R/AATTY</t>
  </si>
  <si>
    <r>
      <t>ApoI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ApoI-HF</t>
    </r>
  </si>
  <si>
    <t>GG/CGCGCC</t>
  </si>
  <si>
    <t>AscI</t>
  </si>
  <si>
    <t>AT/TAAT</t>
  </si>
  <si>
    <t>AseI</t>
  </si>
  <si>
    <t>GCGAT/CGC</t>
  </si>
  <si>
    <t>AsiSI</t>
  </si>
  <si>
    <t>C/YCGRG</t>
  </si>
  <si>
    <r>
      <t>AvaI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BsoBI</t>
    </r>
  </si>
  <si>
    <t>G/GWCC</t>
  </si>
  <si>
    <t>AvaII</t>
  </si>
  <si>
    <t>C/CTAGG</t>
  </si>
  <si>
    <t>AvrII</t>
  </si>
  <si>
    <t>GKGCM/C</t>
  </si>
  <si>
    <t>BaeGI</t>
  </si>
  <si>
    <t>(10/15)ACNNNNGTAYC(12/7)</t>
  </si>
  <si>
    <t>BaeI</t>
  </si>
  <si>
    <t>G/GATCC</t>
  </si>
  <si>
    <r>
      <t>BamHI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BamHI-HF®</t>
    </r>
  </si>
  <si>
    <t>G/GYRCC</t>
  </si>
  <si>
    <t>BanI</t>
  </si>
  <si>
    <t>GRGCY/C</t>
  </si>
  <si>
    <t>BanII</t>
  </si>
  <si>
    <t>GAAGAC(2/6)</t>
  </si>
  <si>
    <r>
      <t>BbsI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BbsI-HF</t>
    </r>
    <r>
      <rPr>
        <vertAlign val="superscript"/>
        <sz val="10"/>
        <color rgb="FFCA4A05"/>
        <rFont val="Arial"/>
        <family val="2"/>
      </rPr>
      <t>®</t>
    </r>
  </si>
  <si>
    <t>CCTCAGC(-5/-2)</t>
  </si>
  <si>
    <t>BbvCI</t>
  </si>
  <si>
    <t>GCAGC(8/12)</t>
  </si>
  <si>
    <t>BbvI</t>
  </si>
  <si>
    <t>CCATC(4/5)</t>
  </si>
  <si>
    <t>BccI</t>
  </si>
  <si>
    <t>ACGGC(12/14)</t>
  </si>
  <si>
    <t>BceAI</t>
  </si>
  <si>
    <t>(10/12)CGANNNNNNTGC(12/10)</t>
  </si>
  <si>
    <t>BcgI</t>
  </si>
  <si>
    <t>GTATCC(6/5)</t>
  </si>
  <si>
    <t>BciVI</t>
  </si>
  <si>
    <t>T/GATCA</t>
  </si>
  <si>
    <r>
      <t>BclI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BclI-HF</t>
    </r>
  </si>
  <si>
    <t>C/TAG</t>
  </si>
  <si>
    <t>BfaI</t>
  </si>
  <si>
    <t>GCCNNNN/NGGC</t>
  </si>
  <si>
    <t>BglI</t>
  </si>
  <si>
    <t>A/GATCT</t>
  </si>
  <si>
    <t>BglII</t>
  </si>
  <si>
    <t>GC/TNAGC</t>
  </si>
  <si>
    <t>BlpI</t>
  </si>
  <si>
    <t>CACGTC(-3/-3)</t>
  </si>
  <si>
    <t>BmgBI</t>
  </si>
  <si>
    <t>ACTGGG(5/4)</t>
  </si>
  <si>
    <t>BmrI</t>
  </si>
  <si>
    <t>GCTAG/C</t>
  </si>
  <si>
    <r>
      <t>BmtI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BmtI-HF®</t>
    </r>
  </si>
  <si>
    <t>CTGGAG(16/14)</t>
  </si>
  <si>
    <t>BpmI</t>
  </si>
  <si>
    <t>CTTGAG(16/14)</t>
  </si>
  <si>
    <t>BpuEI</t>
  </si>
  <si>
    <t>CCTNAGC(-5/-2)</t>
  </si>
  <si>
    <t>Bpu10I</t>
  </si>
  <si>
    <t>YAC/GTR</t>
  </si>
  <si>
    <t>BsaAI</t>
  </si>
  <si>
    <t>GATNN/NNATC</t>
  </si>
  <si>
    <t>BsaBI</t>
  </si>
  <si>
    <t>GR/CGYC</t>
  </si>
  <si>
    <t>BsaHI</t>
  </si>
  <si>
    <t>GGTCTC(1/5)</t>
  </si>
  <si>
    <t>BsaI-HF®v2</t>
  </si>
  <si>
    <t>C/CNNGG</t>
  </si>
  <si>
    <t>BsaJI</t>
  </si>
  <si>
    <t>W/CCGGW</t>
  </si>
  <si>
    <t>BsaWI</t>
  </si>
  <si>
    <t>(9/12)ACNNNNNCTCC(10/7)</t>
  </si>
  <si>
    <t>BsaXI</t>
  </si>
  <si>
    <t>GAGGAG(10/8)</t>
  </si>
  <si>
    <t>BseRI</t>
  </si>
  <si>
    <t>CCCAGC(-5/-1)</t>
  </si>
  <si>
    <t>BseYI</t>
  </si>
  <si>
    <t>GTGCAG(16/14)</t>
  </si>
  <si>
    <t>BsgI</t>
  </si>
  <si>
    <t>CGRY/CG</t>
  </si>
  <si>
    <t>BsiEI</t>
  </si>
  <si>
    <t>GWGCW/C</t>
  </si>
  <si>
    <t>BsiHKAI</t>
  </si>
  <si>
    <t>C/GTACG</t>
  </si>
  <si>
    <r>
      <t>BsiWI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BsiWI-HF</t>
    </r>
    <r>
      <rPr>
        <vertAlign val="superscript"/>
        <sz val="10"/>
        <color rgb="FFCA4A05"/>
        <rFont val="Arial"/>
        <family val="2"/>
      </rPr>
      <t>®</t>
    </r>
  </si>
  <si>
    <t>CCNNNNN/NNGG</t>
  </si>
  <si>
    <t>BslI</t>
  </si>
  <si>
    <t>GTCTC(1/5)</t>
  </si>
  <si>
    <r>
      <t>BsmAI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BcoDI</t>
    </r>
  </si>
  <si>
    <t>CGTCTC</t>
  </si>
  <si>
    <t>BsmBI-v2</t>
  </si>
  <si>
    <t>GGGAC(10/14)</t>
  </si>
  <si>
    <t>BsmFI</t>
  </si>
  <si>
    <t>GAATGC(1/-1)</t>
  </si>
  <si>
    <t>BsmI</t>
  </si>
  <si>
    <t>CTCAG(9/7)</t>
  </si>
  <si>
    <t>BspCNI</t>
  </si>
  <si>
    <t>T/CCGGA</t>
  </si>
  <si>
    <t>BspEI</t>
  </si>
  <si>
    <t>T/CATGA</t>
  </si>
  <si>
    <t>BspHI</t>
  </si>
  <si>
    <t>GDGCH/C</t>
  </si>
  <si>
    <t>Bsp1286I</t>
  </si>
  <si>
    <t>ACCTGC(4/8)</t>
  </si>
  <si>
    <r>
      <t>BspMI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BfuAI</t>
    </r>
  </si>
  <si>
    <t>CCGCTC(-3/-3)</t>
  </si>
  <si>
    <t>BsrBI</t>
  </si>
  <si>
    <t>GCAATG(2/0)</t>
  </si>
  <si>
    <t>BsrDI</t>
  </si>
  <si>
    <t>R/CCGGY</t>
  </si>
  <si>
    <t>BsrFI-v2</t>
  </si>
  <si>
    <t>T/GTACA</t>
  </si>
  <si>
    <r>
      <t>BsrGI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BsrGI-HF®</t>
    </r>
  </si>
  <si>
    <t>ACTGG(1/-1)</t>
  </si>
  <si>
    <t>BsrI</t>
  </si>
  <si>
    <t>G/CGCGC</t>
  </si>
  <si>
    <t>BssHII</t>
  </si>
  <si>
    <t>CACGAG(-5/-1)</t>
  </si>
  <si>
    <t>BssSI-v2</t>
  </si>
  <si>
    <t>GCANNNN/NTGC</t>
  </si>
  <si>
    <t>BstAPI</t>
  </si>
  <si>
    <t>TT/CGAA</t>
  </si>
  <si>
    <t>BstBI</t>
  </si>
  <si>
    <t>G/GTNACC</t>
  </si>
  <si>
    <r>
      <t>BstEII 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BstEII-HF®</t>
    </r>
  </si>
  <si>
    <t>CC/WGG</t>
  </si>
  <si>
    <t>BstNI</t>
  </si>
  <si>
    <t>CG/CG</t>
  </si>
  <si>
    <t>BstUI</t>
  </si>
  <si>
    <t>CCANNNNN/NTGG</t>
  </si>
  <si>
    <t>BstXI</t>
  </si>
  <si>
    <t>R/GATCY</t>
  </si>
  <si>
    <t>BstYI</t>
  </si>
  <si>
    <t>GTATAC</t>
  </si>
  <si>
    <t>BstZ17I-HF®</t>
  </si>
  <si>
    <t>CC/TNAGG</t>
  </si>
  <si>
    <t>Bsu36I</t>
  </si>
  <si>
    <t>C/CRYGG</t>
  </si>
  <si>
    <t>BtgI</t>
  </si>
  <si>
    <t>GCGATG(10/14)</t>
  </si>
  <si>
    <t>BtgZI</t>
  </si>
  <si>
    <t>GGATG(2/0)</t>
  </si>
  <si>
    <t>BtsCI</t>
  </si>
  <si>
    <t>CAGTG(2/0)</t>
  </si>
  <si>
    <t>BtsIMutI</t>
  </si>
  <si>
    <t>GCAGTG(2/0)</t>
  </si>
  <si>
    <t>BtsI-v2</t>
  </si>
  <si>
    <t>GCN/NGC</t>
  </si>
  <si>
    <t>Cac8I</t>
  </si>
  <si>
    <t>AT/CGAT</t>
  </si>
  <si>
    <r>
      <t>ClaI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BspDI</t>
    </r>
  </si>
  <si>
    <t>(11/13)CAANNNNNGTGG(12/10)</t>
  </si>
  <si>
    <t>CspCI</t>
  </si>
  <si>
    <t>C/ATG</t>
  </si>
  <si>
    <t>CviAII</t>
  </si>
  <si>
    <t>RG/CY</t>
  </si>
  <si>
    <t>CviKI-1</t>
  </si>
  <si>
    <t>G/TAC</t>
  </si>
  <si>
    <t>CviQI</t>
  </si>
  <si>
    <t>C/TNAG</t>
  </si>
  <si>
    <t>DdeI</t>
  </si>
  <si>
    <t>GA/TC</t>
  </si>
  <si>
    <t>DpnI</t>
  </si>
  <si>
    <t>TTT/AAA</t>
  </si>
  <si>
    <t>DraI</t>
  </si>
  <si>
    <t>CACNNN/GTG</t>
  </si>
  <si>
    <t>DraIII-HF®</t>
  </si>
  <si>
    <t>GACNNNN/NNGTC</t>
  </si>
  <si>
    <t>DrdI</t>
  </si>
  <si>
    <t>Y/GGCCR</t>
  </si>
  <si>
    <t>EaeI</t>
  </si>
  <si>
    <t>C/GGCCG</t>
  </si>
  <si>
    <t>EagI-HF®</t>
  </si>
  <si>
    <t>CTCTTC(1/4)</t>
  </si>
  <si>
    <t>EarI</t>
  </si>
  <si>
    <t>GGCGGA(11/9)</t>
  </si>
  <si>
    <t>EciI</t>
  </si>
  <si>
    <t>GAG/CTC</t>
  </si>
  <si>
    <t>Eco53kI</t>
  </si>
  <si>
    <t>CCTNN/NNNAGG</t>
  </si>
  <si>
    <t>EcoNI</t>
  </si>
  <si>
    <t>RG/GNCCY</t>
  </si>
  <si>
    <t>EcoO109I</t>
  </si>
  <si>
    <t>CAGCAG(25/27)</t>
  </si>
  <si>
    <t>EcoP15I</t>
  </si>
  <si>
    <t>G/AATTC</t>
  </si>
  <si>
    <r>
      <t>EcoRI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EcoRI-HF®</t>
    </r>
  </si>
  <si>
    <t>GAT/ATC</t>
  </si>
  <si>
    <r>
      <t>EcoRV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EcoRV-HF®</t>
    </r>
  </si>
  <si>
    <t>CGTCTC(1/5)</t>
  </si>
  <si>
    <t>Esp3I</t>
  </si>
  <si>
    <t>/CATG</t>
  </si>
  <si>
    <t>FatI</t>
  </si>
  <si>
    <t>CCCGC(4/6)</t>
  </si>
  <si>
    <t>FauI</t>
  </si>
  <si>
    <t>GC/NGC</t>
  </si>
  <si>
    <t>Fnu4HI</t>
  </si>
  <si>
    <t>GGATG(9/13)</t>
  </si>
  <si>
    <t>FokI</t>
  </si>
  <si>
    <t>GGCCGG/CC</t>
  </si>
  <si>
    <t>FseI</t>
  </si>
  <si>
    <t>CC(12/16)</t>
  </si>
  <si>
    <t>FspEI</t>
  </si>
  <si>
    <t>TGC/GCA</t>
  </si>
  <si>
    <t>FspI</t>
  </si>
  <si>
    <t>RGCGC/Y</t>
  </si>
  <si>
    <t>HaeII</t>
  </si>
  <si>
    <t>GG/CC</t>
  </si>
  <si>
    <t>HaeIII</t>
  </si>
  <si>
    <t>GACGC(5/10)</t>
  </si>
  <si>
    <t>HgaI</t>
  </si>
  <si>
    <t>GCG/C</t>
  </si>
  <si>
    <t>HhaI</t>
  </si>
  <si>
    <t>GTY/RAC</t>
  </si>
  <si>
    <t>HincII</t>
  </si>
  <si>
    <t>A/AGCTT</t>
  </si>
  <si>
    <r>
      <t>HindIII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HindIII-HF®</t>
    </r>
  </si>
  <si>
    <t>G/ANTC</t>
  </si>
  <si>
    <t>HinfI</t>
  </si>
  <si>
    <t>G/CGC</t>
  </si>
  <si>
    <t>HinP1I</t>
  </si>
  <si>
    <t>GTT/AAC</t>
  </si>
  <si>
    <t>HpaI</t>
  </si>
  <si>
    <t>GGTGA(8/7)</t>
  </si>
  <si>
    <t>HphI</t>
  </si>
  <si>
    <t>CCTTC(6/5)</t>
  </si>
  <si>
    <t>HpyAV</t>
  </si>
  <si>
    <t>ACN/GT</t>
  </si>
  <si>
    <t>HpyCH4III</t>
  </si>
  <si>
    <t>A/CGT</t>
  </si>
  <si>
    <t>HpyCH4IV</t>
  </si>
  <si>
    <t>TG/CA</t>
  </si>
  <si>
    <t>HpyCH4V</t>
  </si>
  <si>
    <t>CGWCG/</t>
  </si>
  <si>
    <t>Hpy99I</t>
  </si>
  <si>
    <t>TCN/GA</t>
  </si>
  <si>
    <t>Hpy188I</t>
  </si>
  <si>
    <t>GTN/NAC</t>
  </si>
  <si>
    <t>Hpy166II</t>
  </si>
  <si>
    <t>TC/NNGA</t>
  </si>
  <si>
    <t>Hpy188III</t>
  </si>
  <si>
    <t>TAACTATAACGGTCCTAAGGTAGCGAA(-9/-13)</t>
  </si>
  <si>
    <t>I-CeuI</t>
  </si>
  <si>
    <t>TAGGGATAACAGGGTAAT(-9/-13)</t>
  </si>
  <si>
    <t>I-SceI</t>
  </si>
  <si>
    <t>G/GCGCC</t>
  </si>
  <si>
    <t>KasI</t>
  </si>
  <si>
    <t>GGTAC/C</t>
  </si>
  <si>
    <r>
      <t>KpnI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KpnI-HF®</t>
    </r>
  </si>
  <si>
    <t>CCDG(10/14)</t>
  </si>
  <si>
    <t>LpnPI</t>
  </si>
  <si>
    <t>/GATC</t>
  </si>
  <si>
    <r>
      <t>MboI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Sau3AI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DpnII</t>
    </r>
  </si>
  <si>
    <t>GAAGA(8/7)</t>
  </si>
  <si>
    <t>MboII</t>
  </si>
  <si>
    <t>C/AATTG</t>
  </si>
  <si>
    <r>
      <t>MfeI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MfeI-HF®</t>
    </r>
  </si>
  <si>
    <t>/AATT</t>
  </si>
  <si>
    <t>MluCI</t>
  </si>
  <si>
    <t>A/CGCGT</t>
  </si>
  <si>
    <r>
      <t>MluI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MluI-HF®</t>
    </r>
  </si>
  <si>
    <t>GAGTC(5/5)</t>
  </si>
  <si>
    <t>MlyI</t>
  </si>
  <si>
    <t>TCCRAC(20/18)</t>
  </si>
  <si>
    <t>MmeI</t>
  </si>
  <si>
    <t>CCTC(7/6)</t>
  </si>
  <si>
    <t>MnlI</t>
  </si>
  <si>
    <t>TGG/CCA</t>
  </si>
  <si>
    <t>MscI</t>
  </si>
  <si>
    <t>T/TAA</t>
  </si>
  <si>
    <t>MseI</t>
  </si>
  <si>
    <t>CAYNN/NNRTG</t>
  </si>
  <si>
    <t>MslI</t>
  </si>
  <si>
    <t>CMG/CKG</t>
  </si>
  <si>
    <t>MspA1I</t>
  </si>
  <si>
    <t>C/CGG</t>
  </si>
  <si>
    <r>
      <t>MspI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HpaII</t>
    </r>
  </si>
  <si>
    <t>CNNR(9/13)</t>
  </si>
  <si>
    <t>MspJI</t>
  </si>
  <si>
    <t>GCNNNNN/NNGC</t>
  </si>
  <si>
    <t>MwoI</t>
  </si>
  <si>
    <t>GCC/GGC</t>
  </si>
  <si>
    <t>NaeI</t>
  </si>
  <si>
    <t>GG/CGCC</t>
  </si>
  <si>
    <t>NarI</t>
  </si>
  <si>
    <t>CCTCAGC</t>
  </si>
  <si>
    <t>Nb.BbvCI</t>
  </si>
  <si>
    <t>GAATGC</t>
  </si>
  <si>
    <t>Nb.BsmI</t>
  </si>
  <si>
    <t>GCAATG</t>
  </si>
  <si>
    <t>Nb.BsrDI</t>
  </si>
  <si>
    <t>CACGAG</t>
  </si>
  <si>
    <t>Nb.BssSI</t>
  </si>
  <si>
    <t>GCAGTG</t>
  </si>
  <si>
    <t>Nb.BtsI</t>
  </si>
  <si>
    <t>CC/SGG</t>
  </si>
  <si>
    <t>NciI</t>
  </si>
  <si>
    <t>C/CATGG</t>
  </si>
  <si>
    <r>
      <t>NcoI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NcoI-HF®</t>
    </r>
  </si>
  <si>
    <t>CA/TATG</t>
  </si>
  <si>
    <t>NdeI</t>
  </si>
  <si>
    <t>G/CCGGC</t>
  </si>
  <si>
    <t>NgoMIV</t>
  </si>
  <si>
    <t>G/CTAGC</t>
  </si>
  <si>
    <t>NheI-HF®</t>
  </si>
  <si>
    <t>CATG/</t>
  </si>
  <si>
    <t>NlaIII</t>
  </si>
  <si>
    <t>GGN/NCC</t>
  </si>
  <si>
    <t>NlaIV</t>
  </si>
  <si>
    <t>GCCGAG(21/19)</t>
  </si>
  <si>
    <t>NmeAIII</t>
  </si>
  <si>
    <t>GC/GGCCGC</t>
  </si>
  <si>
    <r>
      <t>NotI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NotI-HF®</t>
    </r>
  </si>
  <si>
    <t>TCG/CGA</t>
  </si>
  <si>
    <r>
      <t>NruI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NruI-HF®</t>
    </r>
  </si>
  <si>
    <t>ATGCA/T</t>
  </si>
  <si>
    <r>
      <t>NsiI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NsiI-HF®</t>
    </r>
  </si>
  <si>
    <t>RCATG/Y</t>
  </si>
  <si>
    <t>NspI</t>
  </si>
  <si>
    <t>GGATC(4/-5)</t>
  </si>
  <si>
    <t>Nt.AlwI</t>
  </si>
  <si>
    <t>CCTCAGC(-5/-7)</t>
  </si>
  <si>
    <t>Nt.BbvCI</t>
  </si>
  <si>
    <t>GTCTC(1/-5)</t>
  </si>
  <si>
    <t>Nt.BsmAI</t>
  </si>
  <si>
    <t>GCTCTTC(1/-7)</t>
  </si>
  <si>
    <t>Nt.BspQI</t>
  </si>
  <si>
    <t>GAGTC(4/-5)</t>
  </si>
  <si>
    <t>Nt.BstNBI</t>
  </si>
  <si>
    <t>(0/-1)CCD</t>
  </si>
  <si>
    <t>Nt.CviPII</t>
  </si>
  <si>
    <t>TTAAT/TAA</t>
  </si>
  <si>
    <t>PacI</t>
  </si>
  <si>
    <t>CACCTGC(4/8)</t>
  </si>
  <si>
    <t>PaqCI</t>
  </si>
  <si>
    <t>A/CATGT</t>
  </si>
  <si>
    <t>PciI</t>
  </si>
  <si>
    <t>CCANNNN/NTGG</t>
  </si>
  <si>
    <t>PflMI</t>
  </si>
  <si>
    <t>TGGCAAACAGCTATTATGGGTATTATGGGT(-13/-17)</t>
  </si>
  <si>
    <t>PI-PspI</t>
  </si>
  <si>
    <t>ATCTATGTCGGGTGCGGAGAAAGAGGTAAT(-15/-19)</t>
  </si>
  <si>
    <t>PI-SceI</t>
  </si>
  <si>
    <t>GAGTC(4/5)</t>
  </si>
  <si>
    <t>PleI</t>
  </si>
  <si>
    <t>GGCGC/C</t>
  </si>
  <si>
    <t>PluTI</t>
  </si>
  <si>
    <t>GTTT/AAAC</t>
  </si>
  <si>
    <t>PmeI</t>
  </si>
  <si>
    <t>CAC/GTG</t>
  </si>
  <si>
    <t>PmlI</t>
  </si>
  <si>
    <t>RG/GWCCY</t>
  </si>
  <si>
    <t>PpuMI</t>
  </si>
  <si>
    <t>GACNN/NNGTC</t>
  </si>
  <si>
    <t>PshAI</t>
  </si>
  <si>
    <t>TTA/TAA</t>
  </si>
  <si>
    <t>PsiI-v2</t>
  </si>
  <si>
    <t>/CCWGG</t>
  </si>
  <si>
    <t>PspGI</t>
  </si>
  <si>
    <t>G/GGCCC</t>
  </si>
  <si>
    <t>PspOMI</t>
  </si>
  <si>
    <t>VC/TCGAGB</t>
  </si>
  <si>
    <t>PspXI</t>
  </si>
  <si>
    <t>CTGCA/G</t>
  </si>
  <si>
    <r>
      <t>PstI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PstI-HF®</t>
    </r>
  </si>
  <si>
    <t>CGAT/CG</t>
  </si>
  <si>
    <r>
      <t>PvuI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PvuI-HF®</t>
    </r>
  </si>
  <si>
    <t>CAG/CTG</t>
  </si>
  <si>
    <r>
      <t>PvuII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PvuII-HF®</t>
    </r>
  </si>
  <si>
    <t>GT/AC</t>
  </si>
  <si>
    <t>RsaI</t>
  </si>
  <si>
    <t>CG/GWCCG</t>
  </si>
  <si>
    <t>RsrII</t>
  </si>
  <si>
    <t>GAGCT/C</t>
  </si>
  <si>
    <r>
      <t>SacI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SacI-HF®</t>
    </r>
  </si>
  <si>
    <t>CCGC/GG</t>
  </si>
  <si>
    <t>SacII</t>
  </si>
  <si>
    <t>G/TCGAC</t>
  </si>
  <si>
    <r>
      <t>SalI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SalI-HF®</t>
    </r>
  </si>
  <si>
    <t>GCTCTTC(1/4)</t>
  </si>
  <si>
    <r>
      <t>SapI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BspQI</t>
    </r>
  </si>
  <si>
    <t>G/GNCC</t>
  </si>
  <si>
    <t>Sau96I</t>
  </si>
  <si>
    <t>CCTGCA/GG</t>
  </si>
  <si>
    <r>
      <t>SbfI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SbfI-HF®</t>
    </r>
  </si>
  <si>
    <t>AGT/ACT</t>
  </si>
  <si>
    <t>ScaI-HF®</t>
  </si>
  <si>
    <t>CC/NGG</t>
  </si>
  <si>
    <t>ScrFI</t>
  </si>
  <si>
    <t>A/CCWGGT</t>
  </si>
  <si>
    <t>SexAI</t>
  </si>
  <si>
    <t>GCATC(5/9)</t>
  </si>
  <si>
    <t>SfaNI</t>
  </si>
  <si>
    <t>C/TRYAG</t>
  </si>
  <si>
    <t>SfcI</t>
  </si>
  <si>
    <t>GGCCNNNN/NGGCC</t>
  </si>
  <si>
    <t>SfiI</t>
  </si>
  <si>
    <t>GGC/GCC</t>
  </si>
  <si>
    <t>SfoI</t>
  </si>
  <si>
    <t>CR/CCGGYG</t>
  </si>
  <si>
    <t>SgrAI</t>
  </si>
  <si>
    <t>CCC/GGG</t>
  </si>
  <si>
    <t>SmaI</t>
  </si>
  <si>
    <t>C/TYRAG</t>
  </si>
  <si>
    <t>SmlI</t>
  </si>
  <si>
    <t>TAC/GTA</t>
  </si>
  <si>
    <t>SnaBI</t>
  </si>
  <si>
    <t>A/CTAGT</t>
  </si>
  <si>
    <r>
      <t>SpeI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SpeI-HF®</t>
    </r>
  </si>
  <si>
    <t>GCATG/C</t>
  </si>
  <si>
    <r>
      <t>SphI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SphI-HF®</t>
    </r>
  </si>
  <si>
    <t>GCCC/GGGC</t>
  </si>
  <si>
    <t>SrfI</t>
  </si>
  <si>
    <t>AAT/ATT</t>
  </si>
  <si>
    <r>
      <t>SspI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SspI-HF®</t>
    </r>
  </si>
  <si>
    <t>AGG/CCT</t>
  </si>
  <si>
    <t>StuI</t>
  </si>
  <si>
    <t>/CCNGG</t>
  </si>
  <si>
    <t>StyD4I</t>
  </si>
  <si>
    <t>C/CWWGG</t>
  </si>
  <si>
    <t>StyI-HF®</t>
  </si>
  <si>
    <t>ATTT/AAAT</t>
  </si>
  <si>
    <t>SwaI</t>
  </si>
  <si>
    <t>T/CGA</t>
  </si>
  <si>
    <t>TaqI-v2</t>
  </si>
  <si>
    <t>G/AWTC</t>
  </si>
  <si>
    <t>TfiI</t>
  </si>
  <si>
    <t>G/CWGC</t>
  </si>
  <si>
    <r>
      <t>TseI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ApeKI</t>
    </r>
  </si>
  <si>
    <t>/GTSAC</t>
  </si>
  <si>
    <t>Tsp45I</t>
  </si>
  <si>
    <t>NNCASTGNN/</t>
  </si>
  <si>
    <t>TspRI</t>
  </si>
  <si>
    <t>GACN/NNGTC</t>
  </si>
  <si>
    <r>
      <t>Tth111I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PflFI</t>
    </r>
  </si>
  <si>
    <t>T/CTAGA</t>
  </si>
  <si>
    <t>XbaI</t>
  </si>
  <si>
    <t>CCANNNNN/NNNNTGG</t>
  </si>
  <si>
    <t>XcmI</t>
  </si>
  <si>
    <t>C/TCGAG</t>
  </si>
  <si>
    <r>
      <t>XhoI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PaeR7I</t>
    </r>
  </si>
  <si>
    <t>C/CCGGG</t>
  </si>
  <si>
    <r>
      <t>XmaI</t>
    </r>
    <r>
      <rPr>
        <sz val="11.05"/>
        <color rgb="FF3A3A3A"/>
        <rFont val="Arial"/>
        <family val="2"/>
      </rPr>
      <t> </t>
    </r>
    <r>
      <rPr>
        <sz val="11.05"/>
        <color rgb="FFCA4A05"/>
        <rFont val="Arial"/>
        <family val="2"/>
      </rPr>
      <t>TspMI</t>
    </r>
  </si>
  <si>
    <t>GAANN/NNTTC</t>
  </si>
  <si>
    <t>XmnI</t>
  </si>
  <si>
    <t>GAC/GTC</t>
  </si>
  <si>
    <t>ZraI</t>
  </si>
  <si>
    <t>Verificar Enzimas de Restrição</t>
  </si>
  <si>
    <t>Evitar os seguintes sítios de restrição:</t>
  </si>
  <si>
    <t>preencher aqui</t>
  </si>
  <si>
    <t>Manter os seguintes sítios de restrição:</t>
  </si>
  <si>
    <t>Seq</t>
  </si>
  <si>
    <t>Stop Codon</t>
  </si>
  <si>
    <t>TAA</t>
  </si>
  <si>
    <t>TAG</t>
  </si>
  <si>
    <t>TGA</t>
  </si>
  <si>
    <t>Otimizar na sequência</t>
  </si>
  <si>
    <t>Já está na sequência</t>
  </si>
  <si>
    <t>NÃO inserir</t>
  </si>
  <si>
    <t>Padrão (sem custo adicional)</t>
  </si>
  <si>
    <t>Bacteriano</t>
  </si>
  <si>
    <t>Levedura</t>
  </si>
  <si>
    <t>Cél. Mamífero</t>
  </si>
  <si>
    <t>Personalizado</t>
  </si>
  <si>
    <t xml:space="preserve">pUC57 </t>
  </si>
  <si>
    <t>pUC57-kan</t>
  </si>
  <si>
    <t>pUC57-mini</t>
  </si>
  <si>
    <t>pUC57-simple</t>
  </si>
  <si>
    <t>pUC18</t>
  </si>
  <si>
    <t>pUC19</t>
  </si>
  <si>
    <r>
      <rPr>
        <b/>
        <sz val="9"/>
        <rFont val="Calibri"/>
        <family val="1"/>
      </rPr>
      <t>pET11a</t>
    </r>
  </si>
  <si>
    <r>
      <rPr>
        <b/>
        <sz val="9"/>
        <rFont val="Calibri"/>
        <family val="1"/>
      </rPr>
      <t>pET11b</t>
    </r>
  </si>
  <si>
    <r>
      <rPr>
        <b/>
        <sz val="9"/>
        <rFont val="Calibri"/>
        <family val="1"/>
      </rPr>
      <t>pET11d</t>
    </r>
  </si>
  <si>
    <r>
      <rPr>
        <b/>
        <sz val="9"/>
        <rFont val="Calibri"/>
        <family val="1"/>
      </rPr>
      <t>pET14b</t>
    </r>
  </si>
  <si>
    <r>
      <rPr>
        <b/>
        <sz val="9"/>
        <rFont val="Calibri"/>
        <family val="1"/>
      </rPr>
      <t>pET15b</t>
    </r>
  </si>
  <si>
    <r>
      <rPr>
        <b/>
        <sz val="9"/>
        <rFont val="Calibri"/>
        <family val="1"/>
      </rPr>
      <t>pET16b</t>
    </r>
  </si>
  <si>
    <r>
      <rPr>
        <b/>
        <sz val="9"/>
        <rFont val="Calibri"/>
        <family val="1"/>
      </rPr>
      <t>pET17b</t>
    </r>
  </si>
  <si>
    <r>
      <rPr>
        <b/>
        <sz val="9"/>
        <rFont val="Calibri"/>
        <family val="1"/>
      </rPr>
      <t>pET19b</t>
    </r>
  </si>
  <si>
    <r>
      <rPr>
        <b/>
        <sz val="9"/>
        <rFont val="Calibri"/>
        <family val="1"/>
      </rPr>
      <t>pET20b(+)</t>
    </r>
  </si>
  <si>
    <r>
      <rPr>
        <b/>
        <sz val="9"/>
        <rFont val="Calibri"/>
        <family val="1"/>
      </rPr>
      <t>pET21a(+)</t>
    </r>
  </si>
  <si>
    <r>
      <rPr>
        <b/>
        <sz val="9"/>
        <rFont val="Calibri"/>
        <family val="1"/>
      </rPr>
      <t>pET21b(+)</t>
    </r>
  </si>
  <si>
    <r>
      <rPr>
        <b/>
        <sz val="9"/>
        <rFont val="Calibri"/>
        <family val="1"/>
      </rPr>
      <t>pET21d(+)</t>
    </r>
  </si>
  <si>
    <r>
      <rPr>
        <b/>
        <sz val="9"/>
        <rFont val="Calibri"/>
        <family val="1"/>
      </rPr>
      <t>pET22b(+)</t>
    </r>
  </si>
  <si>
    <r>
      <rPr>
        <b/>
        <sz val="9"/>
        <rFont val="Calibri"/>
        <family val="1"/>
      </rPr>
      <t>pET23a(+)</t>
    </r>
  </si>
  <si>
    <r>
      <rPr>
        <b/>
        <sz val="9"/>
        <rFont val="Calibri"/>
        <family val="1"/>
      </rPr>
      <t>pET24a(+)</t>
    </r>
  </si>
  <si>
    <r>
      <rPr>
        <b/>
        <sz val="9"/>
        <rFont val="Calibri"/>
        <family val="1"/>
      </rPr>
      <t>pET24b(+)</t>
    </r>
  </si>
  <si>
    <r>
      <rPr>
        <b/>
        <sz val="9"/>
        <rFont val="Calibri"/>
        <family val="1"/>
      </rPr>
      <t>pET24c(+)</t>
    </r>
  </si>
  <si>
    <r>
      <rPr>
        <b/>
        <sz val="9"/>
        <rFont val="Calibri"/>
        <family val="1"/>
      </rPr>
      <t>pET24d(+)</t>
    </r>
  </si>
  <si>
    <r>
      <rPr>
        <b/>
        <sz val="9"/>
        <rFont val="Calibri"/>
        <family val="1"/>
      </rPr>
      <t>pET25b(+)</t>
    </r>
  </si>
  <si>
    <r>
      <rPr>
        <b/>
        <sz val="9"/>
        <rFont val="Calibri"/>
        <family val="1"/>
      </rPr>
      <t>pET26b(+)</t>
    </r>
  </si>
  <si>
    <r>
      <rPr>
        <b/>
        <sz val="9"/>
        <rFont val="Calibri"/>
        <family val="1"/>
      </rPr>
      <t>pET27b(+)</t>
    </r>
  </si>
  <si>
    <r>
      <rPr>
        <b/>
        <sz val="9"/>
        <rFont val="Calibri"/>
        <family val="1"/>
      </rPr>
      <t>pET28a(+)</t>
    </r>
  </si>
  <si>
    <r>
      <rPr>
        <b/>
        <sz val="9"/>
        <rFont val="Calibri"/>
        <family val="1"/>
      </rPr>
      <t>pET28b(+)</t>
    </r>
  </si>
  <si>
    <r>
      <rPr>
        <b/>
        <sz val="9"/>
        <rFont val="Calibri"/>
        <family val="1"/>
      </rPr>
      <t>pET28c(+)</t>
    </r>
  </si>
  <si>
    <r>
      <rPr>
        <b/>
        <sz val="9"/>
        <rFont val="Calibri"/>
        <family val="1"/>
      </rPr>
      <t>pET29a(+)</t>
    </r>
  </si>
  <si>
    <r>
      <rPr>
        <b/>
        <sz val="9"/>
        <rFont val="Calibri"/>
        <family val="1"/>
      </rPr>
      <t>pET29b(+)</t>
    </r>
  </si>
  <si>
    <r>
      <rPr>
        <b/>
        <sz val="9"/>
        <rFont val="Calibri"/>
        <family val="1"/>
      </rPr>
      <t>pET30a(+)</t>
    </r>
  </si>
  <si>
    <r>
      <rPr>
        <b/>
        <sz val="9"/>
        <rFont val="Calibri"/>
        <family val="1"/>
      </rPr>
      <t>pET30b(+)</t>
    </r>
  </si>
  <si>
    <r>
      <rPr>
        <b/>
        <sz val="9"/>
        <rFont val="Calibri"/>
        <family val="1"/>
      </rPr>
      <t>pET30c(+)</t>
    </r>
  </si>
  <si>
    <r>
      <rPr>
        <b/>
        <sz val="9"/>
        <rFont val="Calibri"/>
        <family val="1"/>
      </rPr>
      <t>pET31b(+)</t>
    </r>
  </si>
  <si>
    <r>
      <rPr>
        <b/>
        <sz val="9"/>
        <rFont val="Calibri"/>
        <family val="1"/>
      </rPr>
      <t>pET32a(+)</t>
    </r>
  </si>
  <si>
    <r>
      <rPr>
        <b/>
        <sz val="9"/>
        <rFont val="Calibri"/>
        <family val="1"/>
      </rPr>
      <t>pET32b(+)</t>
    </r>
  </si>
  <si>
    <r>
      <rPr>
        <b/>
        <sz val="9"/>
        <rFont val="Calibri"/>
        <family val="1"/>
      </rPr>
      <t>pET3a</t>
    </r>
  </si>
  <si>
    <r>
      <rPr>
        <b/>
        <sz val="9"/>
        <rFont val="Calibri"/>
        <family val="1"/>
      </rPr>
      <t>pET3d</t>
    </r>
  </si>
  <si>
    <r>
      <rPr>
        <b/>
        <sz val="9"/>
        <rFont val="Calibri"/>
        <family val="1"/>
      </rPr>
      <t>pET41a(+)</t>
    </r>
  </si>
  <si>
    <r>
      <rPr>
        <b/>
        <sz val="9"/>
        <rFont val="Calibri"/>
        <family val="1"/>
      </rPr>
      <t>pET41b(+)</t>
    </r>
  </si>
  <si>
    <r>
      <rPr>
        <b/>
        <sz val="9"/>
        <rFont val="Calibri"/>
        <family val="1"/>
      </rPr>
      <t>pET42a(+)</t>
    </r>
  </si>
  <si>
    <r>
      <rPr>
        <b/>
        <sz val="9"/>
        <rFont val="Calibri"/>
        <family val="1"/>
      </rPr>
      <t>pET42b(+)</t>
    </r>
  </si>
  <si>
    <r>
      <rPr>
        <b/>
        <sz val="9"/>
        <rFont val="Calibri"/>
        <family val="1"/>
      </rPr>
      <t>pET43.1a(+)</t>
    </r>
  </si>
  <si>
    <r>
      <rPr>
        <b/>
        <sz val="9"/>
        <rFont val="Calibri"/>
        <family val="1"/>
      </rPr>
      <t>pET45b(+)</t>
    </r>
  </si>
  <si>
    <r>
      <rPr>
        <b/>
        <sz val="9"/>
        <rFont val="Calibri"/>
        <family val="1"/>
      </rPr>
      <t>pET51b(+)</t>
    </r>
  </si>
  <si>
    <r>
      <rPr>
        <b/>
        <sz val="9"/>
        <rFont val="Calibri"/>
        <family val="1"/>
      </rPr>
      <t>pET52b(+)</t>
    </r>
  </si>
  <si>
    <r>
      <rPr>
        <b/>
        <sz val="9"/>
        <rFont val="Calibri"/>
        <family val="1"/>
      </rPr>
      <t>pET9a</t>
    </r>
  </si>
  <si>
    <r>
      <rPr>
        <b/>
        <sz val="9"/>
        <rFont val="Calibri"/>
        <family val="1"/>
      </rPr>
      <t>pETDuet-1</t>
    </r>
  </si>
  <si>
    <r>
      <rPr>
        <b/>
        <sz val="9"/>
        <rFont val="Calibri"/>
        <family val="1"/>
      </rPr>
      <t>pGEX-4T-1</t>
    </r>
  </si>
  <si>
    <r>
      <rPr>
        <b/>
        <sz val="9"/>
        <rFont val="Calibri"/>
        <family val="1"/>
      </rPr>
      <t>pGEX-4T-2</t>
    </r>
  </si>
  <si>
    <r>
      <rPr>
        <b/>
        <sz val="9"/>
        <rFont val="Calibri"/>
        <family val="1"/>
      </rPr>
      <t>pGEX-4T-3</t>
    </r>
  </si>
  <si>
    <r>
      <rPr>
        <b/>
        <sz val="9"/>
        <rFont val="Calibri"/>
        <family val="1"/>
      </rPr>
      <t>pGEX-5X-1</t>
    </r>
  </si>
  <si>
    <r>
      <rPr>
        <b/>
        <sz val="9"/>
        <rFont val="Calibri"/>
        <family val="1"/>
      </rPr>
      <t>pGEX-6P-1</t>
    </r>
  </si>
  <si>
    <r>
      <rPr>
        <b/>
        <sz val="9"/>
        <rFont val="Calibri"/>
        <family val="1"/>
      </rPr>
      <t>pGEX-6P-2</t>
    </r>
  </si>
  <si>
    <r>
      <rPr>
        <b/>
        <sz val="9"/>
        <rFont val="Calibri"/>
        <family val="1"/>
      </rPr>
      <t>pGEX-6P-3</t>
    </r>
  </si>
  <si>
    <r>
      <rPr>
        <b/>
        <sz val="9"/>
        <rFont val="Calibri"/>
        <family val="1"/>
      </rPr>
      <t>pGS-21a</t>
    </r>
  </si>
  <si>
    <r>
      <rPr>
        <b/>
        <sz val="9"/>
        <rFont val="Calibri"/>
        <family val="1"/>
      </rPr>
      <t>pMAL-c4x</t>
    </r>
  </si>
  <si>
    <r>
      <rPr>
        <b/>
        <sz val="9"/>
        <rFont val="Calibri"/>
        <family val="1"/>
      </rPr>
      <t>pMAL-c5E</t>
    </r>
  </si>
  <si>
    <r>
      <rPr>
        <b/>
        <sz val="9"/>
        <rFont val="Calibri"/>
        <family val="1"/>
      </rPr>
      <t>pMAL-c5x</t>
    </r>
  </si>
  <si>
    <r>
      <rPr>
        <b/>
        <sz val="9"/>
        <rFont val="Calibri"/>
        <family val="1"/>
      </rPr>
      <t>pMAL-p5E</t>
    </r>
  </si>
  <si>
    <r>
      <rPr>
        <b/>
        <sz val="9"/>
        <rFont val="Calibri"/>
        <family val="1"/>
      </rPr>
      <t>pMAL-p5X</t>
    </r>
  </si>
  <si>
    <r>
      <rPr>
        <b/>
        <sz val="9"/>
        <rFont val="Calibri"/>
        <family val="1"/>
      </rPr>
      <t>pQE-60</t>
    </r>
  </si>
  <si>
    <r>
      <rPr>
        <b/>
        <sz val="9"/>
        <rFont val="Calibri"/>
        <family val="1"/>
      </rPr>
      <t>pRSFDuet-1</t>
    </r>
  </si>
  <si>
    <r>
      <rPr>
        <b/>
        <sz val="9"/>
        <rFont val="Calibri"/>
        <family val="1"/>
      </rPr>
      <t>pCDFDuet-1</t>
    </r>
  </si>
  <si>
    <r>
      <rPr>
        <b/>
        <sz val="9"/>
        <rFont val="Calibri"/>
        <family val="1"/>
      </rPr>
      <t>pCOLADuet-1</t>
    </r>
  </si>
  <si>
    <r>
      <rPr>
        <b/>
        <sz val="9"/>
        <rFont val="Calibri"/>
        <family val="1"/>
      </rPr>
      <t>pBAC-1</t>
    </r>
  </si>
  <si>
    <r>
      <rPr>
        <b/>
        <sz val="9"/>
        <rFont val="Calibri"/>
        <family val="1"/>
      </rPr>
      <t>pFastBac-Dual</t>
    </r>
  </si>
  <si>
    <r>
      <rPr>
        <b/>
        <sz val="9"/>
        <rFont val="Calibri"/>
        <family val="1"/>
      </rPr>
      <t>pFastBac1</t>
    </r>
  </si>
  <si>
    <r>
      <rPr>
        <b/>
        <sz val="9"/>
        <rFont val="Calibri"/>
        <family val="1"/>
      </rPr>
      <t>pFastBacHT-A</t>
    </r>
  </si>
  <si>
    <r>
      <rPr>
        <b/>
        <sz val="9"/>
        <rFont val="Calibri"/>
        <family val="1"/>
      </rPr>
      <t>pFastBacHT-B</t>
    </r>
  </si>
  <si>
    <t>Inseto-Baculovírus</t>
  </si>
  <si>
    <r>
      <rPr>
        <b/>
        <sz val="9"/>
        <rFont val="Calibri"/>
        <family val="1"/>
      </rPr>
      <t>pcDNA3.1-hyg-vwf5</t>
    </r>
  </si>
  <si>
    <r>
      <rPr>
        <b/>
        <sz val="9"/>
        <rFont val="Calibri"/>
        <family val="1"/>
      </rPr>
      <t>pCDNA3.1-neo</t>
    </r>
  </si>
  <si>
    <r>
      <rPr>
        <b/>
        <sz val="9"/>
        <rFont val="Calibri"/>
        <family val="1"/>
      </rPr>
      <t>pCDNA3.1-zeo(-)</t>
    </r>
  </si>
  <si>
    <r>
      <rPr>
        <b/>
        <sz val="9"/>
        <rFont val="Calibri"/>
        <family val="1"/>
      </rPr>
      <t>pcDNA3.1-zeo(+)</t>
    </r>
  </si>
  <si>
    <r>
      <rPr>
        <b/>
        <sz val="9"/>
        <rFont val="Calibri"/>
        <family val="1"/>
      </rPr>
      <t>pCDNA3.1(-)</t>
    </r>
  </si>
  <si>
    <r>
      <rPr>
        <b/>
        <sz val="9"/>
        <rFont val="Calibri"/>
        <family val="1"/>
      </rPr>
      <t>pcDNA3.1(-) myc-His A</t>
    </r>
  </si>
  <si>
    <r>
      <rPr>
        <b/>
        <sz val="9"/>
        <rFont val="Calibri"/>
        <family val="1"/>
      </rPr>
      <t>pcDNA3.1(-) myc-HisB</t>
    </r>
  </si>
  <si>
    <r>
      <rPr>
        <b/>
        <sz val="9"/>
        <rFont val="Calibri"/>
        <family val="1"/>
      </rPr>
      <t>pCDNA3.1(-) myc-HisC</t>
    </r>
  </si>
  <si>
    <r>
      <rPr>
        <b/>
        <sz val="9"/>
        <rFont val="Calibri"/>
        <family val="1"/>
      </rPr>
      <t>pCDNA3.1(+)</t>
    </r>
  </si>
  <si>
    <r>
      <rPr>
        <b/>
        <sz val="9"/>
        <rFont val="Calibri"/>
        <family val="1"/>
      </rPr>
      <t>pcDNA3.1(+) myc-His A</t>
    </r>
  </si>
  <si>
    <r>
      <rPr>
        <b/>
        <sz val="9"/>
        <rFont val="Calibri"/>
        <family val="1"/>
      </rPr>
      <t>pcDNA3.1(+) myc-His B</t>
    </r>
  </si>
  <si>
    <r>
      <rPr>
        <b/>
        <sz val="9"/>
        <rFont val="Calibri"/>
        <family val="1"/>
      </rPr>
      <t>pCDNA3.1(+) myc-His C</t>
    </r>
  </si>
  <si>
    <r>
      <rPr>
        <b/>
        <sz val="9"/>
        <rFont val="Calibri"/>
        <family val="1"/>
      </rPr>
      <t>pCDNA3.1/hygro(-)</t>
    </r>
  </si>
  <si>
    <r>
      <rPr>
        <b/>
        <sz val="9"/>
        <rFont val="Calibri"/>
        <family val="1"/>
      </rPr>
      <t>pCDNA3.1/hygro(+)</t>
    </r>
  </si>
  <si>
    <r>
      <rPr>
        <b/>
        <sz val="9"/>
        <rFont val="Calibri"/>
        <family val="1"/>
      </rPr>
      <t>pcDNA3.1/myc-His A(-)</t>
    </r>
  </si>
  <si>
    <r>
      <rPr>
        <b/>
        <sz val="9"/>
        <rFont val="Calibri"/>
        <family val="1"/>
      </rPr>
      <t>pcDNA3.1/myc-His A(+)</t>
    </r>
  </si>
  <si>
    <r>
      <rPr>
        <b/>
        <sz val="9"/>
        <rFont val="Calibri"/>
        <family val="1"/>
      </rPr>
      <t>pCDNA3.1/Zeo</t>
    </r>
  </si>
  <si>
    <r>
      <rPr>
        <b/>
        <sz val="9"/>
        <rFont val="Calibri"/>
        <family val="1"/>
      </rPr>
      <t>pCDNA3.1/Zeo(-)</t>
    </r>
  </si>
  <si>
    <r>
      <rPr>
        <b/>
        <sz val="9"/>
        <rFont val="Calibri"/>
        <family val="1"/>
      </rPr>
      <t>pcDNA3.1/Zeo(+)</t>
    </r>
  </si>
  <si>
    <r>
      <rPr>
        <b/>
        <sz val="9"/>
        <rFont val="Calibri"/>
        <family val="1"/>
      </rPr>
      <t>pcDNA3.1+N-eGFP</t>
    </r>
  </si>
  <si>
    <r>
      <rPr>
        <b/>
        <sz val="9"/>
        <rFont val="Calibri"/>
        <family val="1"/>
      </rPr>
      <t>pCI-Neo</t>
    </r>
  </si>
  <si>
    <r>
      <rPr>
        <b/>
        <sz val="9"/>
        <rFont val="Calibri"/>
        <family val="1"/>
      </rPr>
      <t>pPIC 3.5k</t>
    </r>
  </si>
  <si>
    <r>
      <rPr>
        <b/>
        <sz val="9"/>
        <rFont val="Calibri"/>
        <family val="1"/>
      </rPr>
      <t>pPIC9</t>
    </r>
  </si>
  <si>
    <r>
      <rPr>
        <b/>
        <sz val="9"/>
        <rFont val="Calibri"/>
        <family val="1"/>
      </rPr>
      <t>pPIC9K</t>
    </r>
  </si>
  <si>
    <r>
      <rPr>
        <b/>
        <sz val="9"/>
        <rFont val="Calibri"/>
        <family val="1"/>
      </rPr>
      <t>pPICZA</t>
    </r>
  </si>
  <si>
    <r>
      <rPr>
        <b/>
        <sz val="9"/>
        <rFont val="Calibri"/>
        <family val="1"/>
      </rPr>
      <t>pPICZalphaA</t>
    </r>
  </si>
  <si>
    <r>
      <rPr>
        <b/>
        <sz val="9"/>
        <rFont val="Calibri"/>
        <family val="1"/>
      </rPr>
      <t>pPICZalphaB</t>
    </r>
  </si>
  <si>
    <r>
      <rPr>
        <b/>
        <sz val="9"/>
        <rFont val="Calibri"/>
        <family val="1"/>
      </rPr>
      <t>pPICZalphaC</t>
    </r>
  </si>
  <si>
    <r>
      <rPr>
        <b/>
        <sz val="9"/>
        <rFont val="Calibri"/>
        <family val="1"/>
      </rPr>
      <t>pPICZB</t>
    </r>
  </si>
  <si>
    <r>
      <rPr>
        <b/>
        <sz val="9"/>
        <rFont val="Calibri"/>
        <family val="1"/>
      </rPr>
      <t>pPICZC</t>
    </r>
  </si>
  <si>
    <t>Enviar sequencia e alíquota para a FastBio</t>
  </si>
  <si>
    <t>Estratégia de clonagem</t>
  </si>
  <si>
    <t>Sítios de Restrição</t>
  </si>
  <si>
    <t>Fragmentos PCR (sem CQ)</t>
  </si>
  <si>
    <t>Escolher sítio 5'</t>
  </si>
  <si>
    <t>Escolher sítio 3'</t>
  </si>
  <si>
    <t>Comentários:</t>
  </si>
  <si>
    <t>preencher aqui em caso de otimização de códons</t>
  </si>
  <si>
    <t>Nome do vetor</t>
  </si>
  <si>
    <t>Arcabouço</t>
  </si>
  <si>
    <t>Padrão Escolher aqui ⇣</t>
  </si>
  <si>
    <t>Bacteriano Escolher aqui ⇣</t>
  </si>
  <si>
    <t>Levedura Escolher aqui ⇣</t>
  </si>
  <si>
    <t>Mamífero Escolher aqui ⇣</t>
  </si>
  <si>
    <t>Inseto-Baculov Escolher aqui ⇣</t>
  </si>
  <si>
    <t>Outro (preencha comentários)</t>
  </si>
  <si>
    <t>Clone-EZ (investimento maior)</t>
  </si>
  <si>
    <t>OUTRO (em comentários)</t>
  </si>
  <si>
    <r>
      <t xml:space="preserve">Nome Completo </t>
    </r>
    <r>
      <rPr>
        <b/>
        <sz val="16"/>
        <color rgb="FFFF0000"/>
        <rFont val="Calibri"/>
        <family val="2"/>
        <scheme val="minor"/>
      </rPr>
      <t>*</t>
    </r>
  </si>
  <si>
    <r>
      <t xml:space="preserve">Email </t>
    </r>
    <r>
      <rPr>
        <b/>
        <sz val="16"/>
        <color rgb="FFFF0000"/>
        <rFont val="Calibri"/>
        <family val="2"/>
        <scheme val="minor"/>
      </rPr>
      <t>*</t>
    </r>
  </si>
  <si>
    <r>
      <t xml:space="preserve">Telefone </t>
    </r>
    <r>
      <rPr>
        <b/>
        <sz val="16"/>
        <color rgb="FFFF0000"/>
        <rFont val="Calibri"/>
        <family val="2"/>
        <scheme val="minor"/>
      </rPr>
      <t>*</t>
    </r>
  </si>
  <si>
    <r>
      <t xml:space="preserve">Instituição </t>
    </r>
    <r>
      <rPr>
        <b/>
        <sz val="16"/>
        <color rgb="FFFF0000"/>
        <rFont val="Calibri"/>
        <family val="2"/>
        <scheme val="minor"/>
      </rPr>
      <t>*</t>
    </r>
  </si>
  <si>
    <r>
      <t xml:space="preserve">Endereço de Entrega </t>
    </r>
    <r>
      <rPr>
        <b/>
        <sz val="16"/>
        <color rgb="FFFF0000"/>
        <rFont val="Calibri"/>
        <family val="2"/>
        <scheme val="minor"/>
      </rPr>
      <t>*</t>
    </r>
  </si>
  <si>
    <t>Ex</t>
  </si>
  <si>
    <t>Exemplo</t>
  </si>
  <si>
    <t>CATGGTACGGTACGATTTACCCGAATCAGGGACCAGTTAGGTAGGATTGAGGGACAGTTGACCAAAGATCGGTAGGACCAC</t>
  </si>
  <si>
    <t>Selecionar na lista</t>
  </si>
  <si>
    <t>Seq. aparece automaticamente</t>
  </si>
  <si>
    <t>pET28a(+)</t>
  </si>
  <si>
    <t>Ver seqs para colunas 'E' e 'F'</t>
  </si>
  <si>
    <t>CATATG</t>
  </si>
  <si>
    <t>CTCGAG</t>
  </si>
  <si>
    <t>Aparece automaticamente</t>
  </si>
  <si>
    <t>XhoI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</si>
</sst>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ourier New"/>
      <family val="1"/>
    </font>
    <font>
      <sz val="11.05"/>
      <color rgb="FF3A3A3A"/>
      <name val="Arial"/>
      <family val="2"/>
    </font>
    <font>
      <sz val="11.05"/>
      <color rgb="FFCA4A05"/>
      <name val="Arial"/>
      <family val="2"/>
    </font>
    <font>
      <vertAlign val="superscript"/>
      <sz val="10"/>
      <color rgb="FFCA4A05"/>
      <name val="Arial"/>
      <family val="2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1"/>
    </font>
    <font>
      <sz val="18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color theme="1" tint="0.499984740745262"/>
      <name val="Courier New"/>
      <family val="1"/>
    </font>
    <font>
      <sz val="10"/>
      <color theme="1" tint="0.499984740745262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F0DD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dotted">
        <color theme="0" tint="-0.34998626667073579"/>
      </bottom>
      <diagonal/>
    </border>
    <border>
      <left style="thin">
        <color theme="0" tint="-0.34998626667073579"/>
      </left>
      <right/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1"/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49" fontId="1" fillId="0" borderId="7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right"/>
    </xf>
    <xf numFmtId="49" fontId="1" fillId="0" borderId="9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Protection="1"/>
    <xf numFmtId="0" fontId="0" fillId="0" borderId="12" xfId="0" applyBorder="1" applyProtection="1"/>
    <xf numFmtId="0" fontId="2" fillId="0" borderId="14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9" fillId="2" borderId="21" xfId="0" applyFont="1" applyFill="1" applyBorder="1" applyAlignment="1">
      <alignment horizontal="left" vertical="top" wrapText="1"/>
    </xf>
    <xf numFmtId="0" fontId="12" fillId="0" borderId="22" xfId="0" applyFont="1" applyBorder="1" applyAlignment="1"/>
    <xf numFmtId="0" fontId="12" fillId="0" borderId="24" xfId="0" applyFont="1" applyBorder="1" applyAlignment="1"/>
    <xf numFmtId="0" fontId="12" fillId="0" borderId="23" xfId="0" applyFont="1" applyBorder="1" applyAlignment="1"/>
    <xf numFmtId="0" fontId="12" fillId="0" borderId="4" xfId="0" applyFont="1" applyBorder="1" applyAlignment="1"/>
    <xf numFmtId="0" fontId="0" fillId="0" borderId="6" xfId="0" applyFill="1" applyBorder="1" applyAlignment="1" applyProtection="1">
      <protection locked="0"/>
    </xf>
    <xf numFmtId="0" fontId="12" fillId="0" borderId="7" xfId="0" applyFont="1" applyBorder="1" applyAlignment="1"/>
    <xf numFmtId="0" fontId="0" fillId="0" borderId="8" xfId="0" applyFill="1" applyBorder="1" applyAlignment="1" applyProtection="1">
      <protection locked="0"/>
    </xf>
    <xf numFmtId="0" fontId="12" fillId="0" borderId="9" xfId="0" applyFont="1" applyBorder="1" applyAlignment="1"/>
    <xf numFmtId="0" fontId="0" fillId="0" borderId="8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1" fillId="0" borderId="0" xfId="0" applyFont="1" applyAlignment="1"/>
    <xf numFmtId="49" fontId="2" fillId="0" borderId="8" xfId="0" applyNumberFormat="1" applyFont="1" applyBorder="1" applyAlignment="1">
      <alignment horizontal="right"/>
    </xf>
    <xf numFmtId="1" fontId="1" fillId="0" borderId="0" xfId="0" applyNumberFormat="1" applyFont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left"/>
    </xf>
    <xf numFmtId="0" fontId="16" fillId="0" borderId="14" xfId="0" applyFont="1" applyBorder="1" applyAlignment="1" applyProtection="1">
      <alignment horizontal="left"/>
    </xf>
    <xf numFmtId="0" fontId="15" fillId="0" borderId="14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/>
    </xf>
    <xf numFmtId="0" fontId="17" fillId="0" borderId="7" xfId="0" applyFont="1" applyBorder="1" applyAlignment="1" applyProtection="1">
      <alignment horizontal="center"/>
    </xf>
    <xf numFmtId="0" fontId="15" fillId="0" borderId="0" xfId="0" applyNumberFormat="1" applyFont="1" applyAlignment="1" applyProtection="1">
      <alignment horizontal="center"/>
    </xf>
    <xf numFmtId="0" fontId="15" fillId="0" borderId="0" xfId="0" applyFont="1" applyBorder="1" applyProtection="1"/>
    <xf numFmtId="0" fontId="15" fillId="0" borderId="8" xfId="0" applyFont="1" applyBorder="1" applyProtection="1"/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15" fillId="0" borderId="8" xfId="0" applyFont="1" applyBorder="1" applyAlignment="1" applyProtection="1">
      <alignment horizontal="left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8" fillId="0" borderId="7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1397001</xdr:colOff>
      <xdr:row>26</xdr:row>
      <xdr:rowOff>177800</xdr:rowOff>
    </xdr:from>
    <xdr:to>
      <xdr:col>6</xdr:col>
      <xdr:colOff>50800</xdr:colOff>
      <xdr:row>30</xdr:row>
      <xdr:rowOff>52995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08E203-EFA5-B64F-93AB-B5AB7728E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5601" y="5930900"/>
          <a:ext cx="2298699" cy="980095"/>
        </a:xfrm>
        <a:prstGeom prst="rect">
          <a:avLst/>
        </a:prstGeom>
      </xdr:spPr>
    </xdr:pic>
    <xdr:clientData/>
  </xdr:twoCellAnchor>
  <xdr:twoCellAnchor editAs="oneCell">
    <xdr:from>
      <xdr:col>9</xdr:col>
      <xdr:colOff>241300</xdr:colOff>
      <xdr:row>26</xdr:row>
      <xdr:rowOff>215900</xdr:rowOff>
    </xdr:from>
    <xdr:to>
      <xdr:col>10</xdr:col>
      <xdr:colOff>888999</xdr:colOff>
      <xdr:row>30</xdr:row>
      <xdr:rowOff>91095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1552A06-2040-1347-8EB5-68621CB54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5300" y="5969000"/>
          <a:ext cx="2298699" cy="980095"/>
        </a:xfrm>
        <a:prstGeom prst="rect">
          <a:avLst/>
        </a:prstGeom>
      </xdr:spPr>
    </xdr:pic>
    <xdr:clientData/>
  </xdr:twoCellAnchor>
  <xdr:twoCellAnchor editAs="oneCell">
    <xdr:from>
      <xdr:col>16</xdr:col>
      <xdr:colOff>596900</xdr:colOff>
      <xdr:row>26</xdr:row>
      <xdr:rowOff>165100</xdr:rowOff>
    </xdr:from>
    <xdr:to>
      <xdr:col>18</xdr:col>
      <xdr:colOff>838199</xdr:colOff>
      <xdr:row>30</xdr:row>
      <xdr:rowOff>40295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F21E78D-0077-3143-A122-BF3F54EC5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17800" y="5918200"/>
          <a:ext cx="2298699" cy="980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ternational.neb.com/products/r0618-hpych4iii" TargetMode="External"/><Relationship Id="rId21" Type="http://schemas.openxmlformats.org/officeDocument/2006/relationships/hyperlink" Target="https://international.neb.com/products/r0153-avaii" TargetMode="External"/><Relationship Id="rId42" Type="http://schemas.openxmlformats.org/officeDocument/2006/relationships/hyperlink" Target="https://international.neb.com/products/r0531-bsaai" TargetMode="External"/><Relationship Id="rId63" Type="http://schemas.openxmlformats.org/officeDocument/2006/relationships/hyperlink" Target="https://international.neb.com/products/r0574-bsrdi" TargetMode="External"/><Relationship Id="rId84" Type="http://schemas.openxmlformats.org/officeDocument/2006/relationships/hyperlink" Target="https://international.neb.com/products/r0710-cviki-1" TargetMode="External"/><Relationship Id="rId138" Type="http://schemas.openxmlformats.org/officeDocument/2006/relationships/hyperlink" Target="https://international.neb.com/products/r0573-mwoi" TargetMode="External"/><Relationship Id="rId159" Type="http://schemas.openxmlformats.org/officeDocument/2006/relationships/hyperlink" Target="https://international.neb.com/products/r0626-ntcvipii" TargetMode="External"/><Relationship Id="rId170" Type="http://schemas.openxmlformats.org/officeDocument/2006/relationships/hyperlink" Target="https://international.neb.com/products/r0506-ppumi" TargetMode="External"/><Relationship Id="rId191" Type="http://schemas.openxmlformats.org/officeDocument/2006/relationships/hyperlink" Target="https://international.neb.com/products/r0629-srfi" TargetMode="External"/><Relationship Id="rId107" Type="http://schemas.openxmlformats.org/officeDocument/2006/relationships/hyperlink" Target="https://international.neb.com/products/r0107-haeii" TargetMode="External"/><Relationship Id="rId11" Type="http://schemas.openxmlformats.org/officeDocument/2006/relationships/hyperlink" Target="https://international.neb.com/products/r0584-ahdi" TargetMode="External"/><Relationship Id="rId32" Type="http://schemas.openxmlformats.org/officeDocument/2006/relationships/hyperlink" Target="https://international.neb.com/products/r0596-bcivi" TargetMode="External"/><Relationship Id="rId53" Type="http://schemas.openxmlformats.org/officeDocument/2006/relationships/hyperlink" Target="https://international.neb.com/products/r0570-bsihkai" TargetMode="External"/><Relationship Id="rId74" Type="http://schemas.openxmlformats.org/officeDocument/2006/relationships/hyperlink" Target="https://international.neb.com/products/r3594-bstz17i-hf" TargetMode="External"/><Relationship Id="rId128" Type="http://schemas.openxmlformats.org/officeDocument/2006/relationships/hyperlink" Target="https://international.neb.com/products/r0148-mboii" TargetMode="External"/><Relationship Id="rId149" Type="http://schemas.openxmlformats.org/officeDocument/2006/relationships/hyperlink" Target="https://international.neb.com/products/r3131-nhei-hf" TargetMode="External"/><Relationship Id="rId5" Type="http://schemas.openxmlformats.org/officeDocument/2006/relationships/hyperlink" Target="https://international.neb.com/products/r0551-acii" TargetMode="External"/><Relationship Id="rId95" Type="http://schemas.openxmlformats.org/officeDocument/2006/relationships/hyperlink" Target="https://international.neb.com/products/r0116-eco53ki" TargetMode="External"/><Relationship Id="rId160" Type="http://schemas.openxmlformats.org/officeDocument/2006/relationships/hyperlink" Target="https://international.neb.com/products/r0547-paci" TargetMode="External"/><Relationship Id="rId181" Type="http://schemas.openxmlformats.org/officeDocument/2006/relationships/hyperlink" Target="https://international.neb.com/products/r0110-scrfi" TargetMode="External"/><Relationship Id="rId22" Type="http://schemas.openxmlformats.org/officeDocument/2006/relationships/hyperlink" Target="https://international.neb.com/products/r0174-avrii" TargetMode="External"/><Relationship Id="rId43" Type="http://schemas.openxmlformats.org/officeDocument/2006/relationships/hyperlink" Target="https://international.neb.com/products/r0537-bsabi" TargetMode="External"/><Relationship Id="rId64" Type="http://schemas.openxmlformats.org/officeDocument/2006/relationships/hyperlink" Target="https://international.neb.com/products/r0682-bsrfi-v2" TargetMode="External"/><Relationship Id="rId118" Type="http://schemas.openxmlformats.org/officeDocument/2006/relationships/hyperlink" Target="https://international.neb.com/products/r0619-hpych4iv" TargetMode="External"/><Relationship Id="rId139" Type="http://schemas.openxmlformats.org/officeDocument/2006/relationships/hyperlink" Target="https://international.neb.com/products/r0190-naei" TargetMode="External"/><Relationship Id="rId85" Type="http://schemas.openxmlformats.org/officeDocument/2006/relationships/hyperlink" Target="https://international.neb.com/products/r0639-cviqi" TargetMode="External"/><Relationship Id="rId150" Type="http://schemas.openxmlformats.org/officeDocument/2006/relationships/hyperlink" Target="https://international.neb.com/products/r0125-nlaiii" TargetMode="External"/><Relationship Id="rId171" Type="http://schemas.openxmlformats.org/officeDocument/2006/relationships/hyperlink" Target="https://international.neb.com/products/r0593-pshai" TargetMode="External"/><Relationship Id="rId192" Type="http://schemas.openxmlformats.org/officeDocument/2006/relationships/hyperlink" Target="https://international.neb.com/products/r0187-stui" TargetMode="External"/><Relationship Id="rId12" Type="http://schemas.openxmlformats.org/officeDocument/2006/relationships/hyperlink" Target="https://international.neb.com/products/r0685-alei-v2" TargetMode="External"/><Relationship Id="rId33" Type="http://schemas.openxmlformats.org/officeDocument/2006/relationships/hyperlink" Target="https://international.neb.com/products/r0568-bfai" TargetMode="External"/><Relationship Id="rId108" Type="http://schemas.openxmlformats.org/officeDocument/2006/relationships/hyperlink" Target="https://international.neb.com/products/r0108-haeiii" TargetMode="External"/><Relationship Id="rId129" Type="http://schemas.openxmlformats.org/officeDocument/2006/relationships/hyperlink" Target="https://international.neb.com/products/r0538-mluci" TargetMode="External"/><Relationship Id="rId54" Type="http://schemas.openxmlformats.org/officeDocument/2006/relationships/hyperlink" Target="https://international.neb.com/products/r0555-bsli" TargetMode="External"/><Relationship Id="rId75" Type="http://schemas.openxmlformats.org/officeDocument/2006/relationships/hyperlink" Target="https://international.neb.com/products/r0524-bsu36i" TargetMode="External"/><Relationship Id="rId96" Type="http://schemas.openxmlformats.org/officeDocument/2006/relationships/hyperlink" Target="https://international.neb.com/products/r0521-econi" TargetMode="External"/><Relationship Id="rId140" Type="http://schemas.openxmlformats.org/officeDocument/2006/relationships/hyperlink" Target="https://international.neb.com/products/r0191-narl" TargetMode="External"/><Relationship Id="rId161" Type="http://schemas.openxmlformats.org/officeDocument/2006/relationships/hyperlink" Target="https://international.neb.com/products/r0745-paqci" TargetMode="External"/><Relationship Id="rId182" Type="http://schemas.openxmlformats.org/officeDocument/2006/relationships/hyperlink" Target="https://international.neb.com/products/r0605-sexai" TargetMode="External"/><Relationship Id="rId6" Type="http://schemas.openxmlformats.org/officeDocument/2006/relationships/hyperlink" Target="https://international.neb.com/products/r0598-acli" TargetMode="External"/><Relationship Id="rId23" Type="http://schemas.openxmlformats.org/officeDocument/2006/relationships/hyperlink" Target="https://international.neb.com/products/r0708-baegi" TargetMode="External"/><Relationship Id="rId119" Type="http://schemas.openxmlformats.org/officeDocument/2006/relationships/hyperlink" Target="https://international.neb.com/products/r0620-hpych4v" TargetMode="External"/><Relationship Id="rId44" Type="http://schemas.openxmlformats.org/officeDocument/2006/relationships/hyperlink" Target="https://international.neb.com/products/r0556-bsahi" TargetMode="External"/><Relationship Id="rId65" Type="http://schemas.openxmlformats.org/officeDocument/2006/relationships/hyperlink" Target="https://international.neb.com/products/r0527-bsri" TargetMode="External"/><Relationship Id="rId86" Type="http://schemas.openxmlformats.org/officeDocument/2006/relationships/hyperlink" Target="https://international.neb.com/products/r0175-ddel" TargetMode="External"/><Relationship Id="rId130" Type="http://schemas.openxmlformats.org/officeDocument/2006/relationships/hyperlink" Target="https://international.neb.com/products/r0610-mlyi" TargetMode="External"/><Relationship Id="rId151" Type="http://schemas.openxmlformats.org/officeDocument/2006/relationships/hyperlink" Target="https://international.neb.com/products/r0126-nlaiv" TargetMode="External"/><Relationship Id="rId172" Type="http://schemas.openxmlformats.org/officeDocument/2006/relationships/hyperlink" Target="https://international.neb.com/products/r0744-psii-v2" TargetMode="External"/><Relationship Id="rId193" Type="http://schemas.openxmlformats.org/officeDocument/2006/relationships/hyperlink" Target="https://international.neb.com/products/r0638-styd4i" TargetMode="External"/><Relationship Id="rId13" Type="http://schemas.openxmlformats.org/officeDocument/2006/relationships/hyperlink" Target="https://international.neb.com/products/r0137-alui" TargetMode="External"/><Relationship Id="rId109" Type="http://schemas.openxmlformats.org/officeDocument/2006/relationships/hyperlink" Target="https://international.neb.com/products/r0154-hgai" TargetMode="External"/><Relationship Id="rId34" Type="http://schemas.openxmlformats.org/officeDocument/2006/relationships/hyperlink" Target="https://international.neb.com/products/r0143-bgli" TargetMode="External"/><Relationship Id="rId55" Type="http://schemas.openxmlformats.org/officeDocument/2006/relationships/hyperlink" Target="https://international.neb.com/products/r0739-bsmbi-v2" TargetMode="External"/><Relationship Id="rId76" Type="http://schemas.openxmlformats.org/officeDocument/2006/relationships/hyperlink" Target="https://international.neb.com/products/r0608-btgi" TargetMode="External"/><Relationship Id="rId97" Type="http://schemas.openxmlformats.org/officeDocument/2006/relationships/hyperlink" Target="https://international.neb.com/products/r0503-ecoo109i" TargetMode="External"/><Relationship Id="rId120" Type="http://schemas.openxmlformats.org/officeDocument/2006/relationships/hyperlink" Target="https://international.neb.com/products/r0615-hpy99i" TargetMode="External"/><Relationship Id="rId141" Type="http://schemas.openxmlformats.org/officeDocument/2006/relationships/hyperlink" Target="https://international.neb.com/products/r0631-nbbbvci" TargetMode="External"/><Relationship Id="rId7" Type="http://schemas.openxmlformats.org/officeDocument/2006/relationships/hyperlink" Target="https://international.neb.com/products/r0641-acui" TargetMode="External"/><Relationship Id="rId162" Type="http://schemas.openxmlformats.org/officeDocument/2006/relationships/hyperlink" Target="https://international.neb.com/products/r0655-pcii" TargetMode="External"/><Relationship Id="rId183" Type="http://schemas.openxmlformats.org/officeDocument/2006/relationships/hyperlink" Target="https://international.neb.com/products/r0172-sfani" TargetMode="External"/><Relationship Id="rId2" Type="http://schemas.openxmlformats.org/officeDocument/2006/relationships/hyperlink" Target="https://international.neb.com/products/r0665-abasi" TargetMode="External"/><Relationship Id="rId29" Type="http://schemas.openxmlformats.org/officeDocument/2006/relationships/hyperlink" Target="https://international.neb.com/products/r0704-bcci" TargetMode="External"/><Relationship Id="rId24" Type="http://schemas.openxmlformats.org/officeDocument/2006/relationships/hyperlink" Target="https://international.neb.com/products/r0613-baei" TargetMode="External"/><Relationship Id="rId40" Type="http://schemas.openxmlformats.org/officeDocument/2006/relationships/hyperlink" Target="https://international.neb.com/products/r0633-bpuei" TargetMode="External"/><Relationship Id="rId45" Type="http://schemas.openxmlformats.org/officeDocument/2006/relationships/hyperlink" Target="https://international.neb.com/products/r3733-bsai-hf-v2" TargetMode="External"/><Relationship Id="rId66" Type="http://schemas.openxmlformats.org/officeDocument/2006/relationships/hyperlink" Target="https://international.neb.com/products/r0199-bsshii" TargetMode="External"/><Relationship Id="rId87" Type="http://schemas.openxmlformats.org/officeDocument/2006/relationships/hyperlink" Target="https://international.neb.com/products/r0176-dpni" TargetMode="External"/><Relationship Id="rId110" Type="http://schemas.openxmlformats.org/officeDocument/2006/relationships/hyperlink" Target="https://international.neb.com/products/r0139-hhai" TargetMode="External"/><Relationship Id="rId115" Type="http://schemas.openxmlformats.org/officeDocument/2006/relationships/hyperlink" Target="https://international.neb.com/products/r0158-hphi" TargetMode="External"/><Relationship Id="rId131" Type="http://schemas.openxmlformats.org/officeDocument/2006/relationships/hyperlink" Target="https://international.neb.com/products/r0637-mmei" TargetMode="External"/><Relationship Id="rId136" Type="http://schemas.openxmlformats.org/officeDocument/2006/relationships/hyperlink" Target="https://international.neb.com/products/r0577-mspa1i" TargetMode="External"/><Relationship Id="rId157" Type="http://schemas.openxmlformats.org/officeDocument/2006/relationships/hyperlink" Target="https://international.neb.com/products/r0644-ntbspqi" TargetMode="External"/><Relationship Id="rId178" Type="http://schemas.openxmlformats.org/officeDocument/2006/relationships/hyperlink" Target="https://international.neb.com/products/r0157-sacii" TargetMode="External"/><Relationship Id="rId61" Type="http://schemas.openxmlformats.org/officeDocument/2006/relationships/hyperlink" Target="https://international.neb.com/products/r0120-bsp1286i" TargetMode="External"/><Relationship Id="rId82" Type="http://schemas.openxmlformats.org/officeDocument/2006/relationships/hyperlink" Target="https://international.neb.com/products/r0645-cspci" TargetMode="External"/><Relationship Id="rId152" Type="http://schemas.openxmlformats.org/officeDocument/2006/relationships/hyperlink" Target="https://international.neb.com/products/r0711-nmeaiii" TargetMode="External"/><Relationship Id="rId173" Type="http://schemas.openxmlformats.org/officeDocument/2006/relationships/hyperlink" Target="https://international.neb.com/products/r0611-pspgi" TargetMode="External"/><Relationship Id="rId194" Type="http://schemas.openxmlformats.org/officeDocument/2006/relationships/hyperlink" Target="https://international.neb.com/products/r3500-styi-hf" TargetMode="External"/><Relationship Id="rId199" Type="http://schemas.openxmlformats.org/officeDocument/2006/relationships/hyperlink" Target="https://international.neb.com/products/r0582-tspri" TargetMode="External"/><Relationship Id="rId203" Type="http://schemas.openxmlformats.org/officeDocument/2006/relationships/hyperlink" Target="https://international.neb.com/products/r0659-zrai" TargetMode="External"/><Relationship Id="rId19" Type="http://schemas.openxmlformats.org/officeDocument/2006/relationships/hyperlink" Target="https://international.neb.com/products/r0526-asei" TargetMode="External"/><Relationship Id="rId14" Type="http://schemas.openxmlformats.org/officeDocument/2006/relationships/hyperlink" Target="https://international.neb.com/products/r0513-alwi" TargetMode="External"/><Relationship Id="rId30" Type="http://schemas.openxmlformats.org/officeDocument/2006/relationships/hyperlink" Target="https://international.neb.com/products/r0623-bceai" TargetMode="External"/><Relationship Id="rId35" Type="http://schemas.openxmlformats.org/officeDocument/2006/relationships/hyperlink" Target="https://international.neb.com/products/r0144-bglii" TargetMode="External"/><Relationship Id="rId56" Type="http://schemas.openxmlformats.org/officeDocument/2006/relationships/hyperlink" Target="https://international.neb.com/products/r0572-bsmfi" TargetMode="External"/><Relationship Id="rId77" Type="http://schemas.openxmlformats.org/officeDocument/2006/relationships/hyperlink" Target="https://international.neb.com/products/r0703-btgzi" TargetMode="External"/><Relationship Id="rId100" Type="http://schemas.openxmlformats.org/officeDocument/2006/relationships/hyperlink" Target="https://international.neb.com/products/r0650-fati" TargetMode="External"/><Relationship Id="rId105" Type="http://schemas.openxmlformats.org/officeDocument/2006/relationships/hyperlink" Target="https://international.neb.com/products/r0662-fspei" TargetMode="External"/><Relationship Id="rId126" Type="http://schemas.openxmlformats.org/officeDocument/2006/relationships/hyperlink" Target="https://international.neb.com/products/r0544-kasi" TargetMode="External"/><Relationship Id="rId147" Type="http://schemas.openxmlformats.org/officeDocument/2006/relationships/hyperlink" Target="https://international.neb.com/products/r0111-ndei" TargetMode="External"/><Relationship Id="rId168" Type="http://schemas.openxmlformats.org/officeDocument/2006/relationships/hyperlink" Target="https://international.neb.com/products/r0560-pmei" TargetMode="External"/><Relationship Id="rId8" Type="http://schemas.openxmlformats.org/officeDocument/2006/relationships/hyperlink" Target="https://international.neb.com/products/r0652-afei" TargetMode="External"/><Relationship Id="rId51" Type="http://schemas.openxmlformats.org/officeDocument/2006/relationships/hyperlink" Target="https://international.neb.com/products/r0559-bsgi" TargetMode="External"/><Relationship Id="rId72" Type="http://schemas.openxmlformats.org/officeDocument/2006/relationships/hyperlink" Target="https://international.neb.com/products/r0113-bstxi" TargetMode="External"/><Relationship Id="rId93" Type="http://schemas.openxmlformats.org/officeDocument/2006/relationships/hyperlink" Target="https://international.neb.com/products/r0528-eari" TargetMode="External"/><Relationship Id="rId98" Type="http://schemas.openxmlformats.org/officeDocument/2006/relationships/hyperlink" Target="https://international.neb.com/products/r0646-ecop15i" TargetMode="External"/><Relationship Id="rId121" Type="http://schemas.openxmlformats.org/officeDocument/2006/relationships/hyperlink" Target="https://international.neb.com/products/r0617-hpy188i" TargetMode="External"/><Relationship Id="rId142" Type="http://schemas.openxmlformats.org/officeDocument/2006/relationships/hyperlink" Target="https://international.neb.com/products/r0706-nbbsmi" TargetMode="External"/><Relationship Id="rId163" Type="http://schemas.openxmlformats.org/officeDocument/2006/relationships/hyperlink" Target="https://international.neb.com/products/r0509-pflmi" TargetMode="External"/><Relationship Id="rId184" Type="http://schemas.openxmlformats.org/officeDocument/2006/relationships/hyperlink" Target="https://international.neb.com/products/r0561-sfci" TargetMode="External"/><Relationship Id="rId189" Type="http://schemas.openxmlformats.org/officeDocument/2006/relationships/hyperlink" Target="https://international.neb.com/products/r0597-smli" TargetMode="External"/><Relationship Id="rId3" Type="http://schemas.openxmlformats.org/officeDocument/2006/relationships/hyperlink" Target="https://international.neb.com/products/r0599-acc65i" TargetMode="External"/><Relationship Id="rId25" Type="http://schemas.openxmlformats.org/officeDocument/2006/relationships/hyperlink" Target="https://international.neb.com/products/r0118-bani" TargetMode="External"/><Relationship Id="rId46" Type="http://schemas.openxmlformats.org/officeDocument/2006/relationships/hyperlink" Target="https://international.neb.com/products/r0536-bsaji" TargetMode="External"/><Relationship Id="rId67" Type="http://schemas.openxmlformats.org/officeDocument/2006/relationships/hyperlink" Target="https://international.neb.com/products/r0680-bsssi-v2" TargetMode="External"/><Relationship Id="rId116" Type="http://schemas.openxmlformats.org/officeDocument/2006/relationships/hyperlink" Target="https://international.neb.com/products/r0621-hpyav" TargetMode="External"/><Relationship Id="rId137" Type="http://schemas.openxmlformats.org/officeDocument/2006/relationships/hyperlink" Target="https://international.neb.com/products/r0661-mspji" TargetMode="External"/><Relationship Id="rId158" Type="http://schemas.openxmlformats.org/officeDocument/2006/relationships/hyperlink" Target="https://international.neb.com/products/r0607-ntbstnbi" TargetMode="External"/><Relationship Id="rId20" Type="http://schemas.openxmlformats.org/officeDocument/2006/relationships/hyperlink" Target="https://international.neb.com/products/r0630-asisi" TargetMode="External"/><Relationship Id="rId41" Type="http://schemas.openxmlformats.org/officeDocument/2006/relationships/hyperlink" Target="https://international.neb.com/products/r0649-bpu10i" TargetMode="External"/><Relationship Id="rId62" Type="http://schemas.openxmlformats.org/officeDocument/2006/relationships/hyperlink" Target="https://international.neb.com/products/r0102-bsrbi" TargetMode="External"/><Relationship Id="rId83" Type="http://schemas.openxmlformats.org/officeDocument/2006/relationships/hyperlink" Target="https://international.neb.com/products/r0640-cviaii" TargetMode="External"/><Relationship Id="rId88" Type="http://schemas.openxmlformats.org/officeDocument/2006/relationships/hyperlink" Target="https://international.neb.com/products/r0129-drai" TargetMode="External"/><Relationship Id="rId111" Type="http://schemas.openxmlformats.org/officeDocument/2006/relationships/hyperlink" Target="https://international.neb.com/products/r0103-hincii" TargetMode="External"/><Relationship Id="rId132" Type="http://schemas.openxmlformats.org/officeDocument/2006/relationships/hyperlink" Target="https://international.neb.com/products/r0163-mnli" TargetMode="External"/><Relationship Id="rId153" Type="http://schemas.openxmlformats.org/officeDocument/2006/relationships/hyperlink" Target="https://international.neb.com/products/r0602-nspi" TargetMode="External"/><Relationship Id="rId174" Type="http://schemas.openxmlformats.org/officeDocument/2006/relationships/hyperlink" Target="https://international.neb.com/products/r0653-pspomi" TargetMode="External"/><Relationship Id="rId179" Type="http://schemas.openxmlformats.org/officeDocument/2006/relationships/hyperlink" Target="https://international.neb.com/products/r0165-sau96i" TargetMode="External"/><Relationship Id="rId195" Type="http://schemas.openxmlformats.org/officeDocument/2006/relationships/hyperlink" Target="https://international.neb.com/products/r0604-swai" TargetMode="External"/><Relationship Id="rId190" Type="http://schemas.openxmlformats.org/officeDocument/2006/relationships/hyperlink" Target="https://international.neb.com/products/r0130-snabi" TargetMode="External"/><Relationship Id="rId15" Type="http://schemas.openxmlformats.org/officeDocument/2006/relationships/hyperlink" Target="https://international.neb.com/products/r0514-alwni" TargetMode="External"/><Relationship Id="rId36" Type="http://schemas.openxmlformats.org/officeDocument/2006/relationships/hyperlink" Target="https://international.neb.com/products/r0585-blpi" TargetMode="External"/><Relationship Id="rId57" Type="http://schemas.openxmlformats.org/officeDocument/2006/relationships/hyperlink" Target="https://international.neb.com/products/r0134-bsmi" TargetMode="External"/><Relationship Id="rId106" Type="http://schemas.openxmlformats.org/officeDocument/2006/relationships/hyperlink" Target="https://international.neb.com/products/r0135-fspi" TargetMode="External"/><Relationship Id="rId127" Type="http://schemas.openxmlformats.org/officeDocument/2006/relationships/hyperlink" Target="https://international.neb.com/products/r0663-lpnpi" TargetMode="External"/><Relationship Id="rId10" Type="http://schemas.openxmlformats.org/officeDocument/2006/relationships/hyperlink" Target="https://international.neb.com/products/r0541-afliii" TargetMode="External"/><Relationship Id="rId31" Type="http://schemas.openxmlformats.org/officeDocument/2006/relationships/hyperlink" Target="https://international.neb.com/products/r0545-bcgi" TargetMode="External"/><Relationship Id="rId52" Type="http://schemas.openxmlformats.org/officeDocument/2006/relationships/hyperlink" Target="https://international.neb.com/products/r0554-bsiei" TargetMode="External"/><Relationship Id="rId73" Type="http://schemas.openxmlformats.org/officeDocument/2006/relationships/hyperlink" Target="https://international.neb.com/products/r0523-bstyi" TargetMode="External"/><Relationship Id="rId78" Type="http://schemas.openxmlformats.org/officeDocument/2006/relationships/hyperlink" Target="https://international.neb.com/products/r0647-btsci" TargetMode="External"/><Relationship Id="rId94" Type="http://schemas.openxmlformats.org/officeDocument/2006/relationships/hyperlink" Target="https://international.neb.com/products/r0590-ecii" TargetMode="External"/><Relationship Id="rId99" Type="http://schemas.openxmlformats.org/officeDocument/2006/relationships/hyperlink" Target="https://international.neb.com/products/r0734-esp3i" TargetMode="External"/><Relationship Id="rId101" Type="http://schemas.openxmlformats.org/officeDocument/2006/relationships/hyperlink" Target="https://international.neb.com/products/r0651-faui" TargetMode="External"/><Relationship Id="rId122" Type="http://schemas.openxmlformats.org/officeDocument/2006/relationships/hyperlink" Target="https://international.neb.com/products/r0616-hpy166ii" TargetMode="External"/><Relationship Id="rId143" Type="http://schemas.openxmlformats.org/officeDocument/2006/relationships/hyperlink" Target="https://international.neb.com/products/r0648-nbbsrdi" TargetMode="External"/><Relationship Id="rId148" Type="http://schemas.openxmlformats.org/officeDocument/2006/relationships/hyperlink" Target="https://international.neb.com/products/r0564-ngomiv" TargetMode="External"/><Relationship Id="rId164" Type="http://schemas.openxmlformats.org/officeDocument/2006/relationships/hyperlink" Target="https://international.neb.com/products/r0695-pi-pspi" TargetMode="External"/><Relationship Id="rId169" Type="http://schemas.openxmlformats.org/officeDocument/2006/relationships/hyperlink" Target="https://international.neb.com/products/r0532-pmli" TargetMode="External"/><Relationship Id="rId185" Type="http://schemas.openxmlformats.org/officeDocument/2006/relationships/hyperlink" Target="https://international.neb.com/products/r0123-sfii" TargetMode="External"/><Relationship Id="rId4" Type="http://schemas.openxmlformats.org/officeDocument/2006/relationships/hyperlink" Target="https://international.neb.com/products/r0161-acci" TargetMode="External"/><Relationship Id="rId9" Type="http://schemas.openxmlformats.org/officeDocument/2006/relationships/hyperlink" Target="https://international.neb.com/products/r0520-aflii" TargetMode="External"/><Relationship Id="rId180" Type="http://schemas.openxmlformats.org/officeDocument/2006/relationships/hyperlink" Target="https://international.neb.com/products/r3122-scai-hf" TargetMode="External"/><Relationship Id="rId26" Type="http://schemas.openxmlformats.org/officeDocument/2006/relationships/hyperlink" Target="https://international.neb.com/products/r0119-banii" TargetMode="External"/><Relationship Id="rId47" Type="http://schemas.openxmlformats.org/officeDocument/2006/relationships/hyperlink" Target="https://international.neb.com/products/r0567-bsawi" TargetMode="External"/><Relationship Id="rId68" Type="http://schemas.openxmlformats.org/officeDocument/2006/relationships/hyperlink" Target="https://international.neb.com/products/r0654-bstapi" TargetMode="External"/><Relationship Id="rId89" Type="http://schemas.openxmlformats.org/officeDocument/2006/relationships/hyperlink" Target="https://international.neb.com/products/r3510-draiii-hf" TargetMode="External"/><Relationship Id="rId112" Type="http://schemas.openxmlformats.org/officeDocument/2006/relationships/hyperlink" Target="https://international.neb.com/products/r0155-hinfi" TargetMode="External"/><Relationship Id="rId133" Type="http://schemas.openxmlformats.org/officeDocument/2006/relationships/hyperlink" Target="https://international.neb.com/products/r0534-msci" TargetMode="External"/><Relationship Id="rId154" Type="http://schemas.openxmlformats.org/officeDocument/2006/relationships/hyperlink" Target="https://international.neb.com/products/r0627-ntalwi" TargetMode="External"/><Relationship Id="rId175" Type="http://schemas.openxmlformats.org/officeDocument/2006/relationships/hyperlink" Target="https://international.neb.com/products/r0656-pspxi" TargetMode="External"/><Relationship Id="rId196" Type="http://schemas.openxmlformats.org/officeDocument/2006/relationships/hyperlink" Target="https://international.neb.com/products/r0149-taqi-v2" TargetMode="External"/><Relationship Id="rId200" Type="http://schemas.openxmlformats.org/officeDocument/2006/relationships/hyperlink" Target="https://international.neb.com/products/r0145-xbai" TargetMode="External"/><Relationship Id="rId16" Type="http://schemas.openxmlformats.org/officeDocument/2006/relationships/hyperlink" Target="https://international.neb.com/products/r0114-apai" TargetMode="External"/><Relationship Id="rId37" Type="http://schemas.openxmlformats.org/officeDocument/2006/relationships/hyperlink" Target="https://international.neb.com/products/r0628-bmgbi" TargetMode="External"/><Relationship Id="rId58" Type="http://schemas.openxmlformats.org/officeDocument/2006/relationships/hyperlink" Target="https://international.neb.com/products/r0624-bspcni" TargetMode="External"/><Relationship Id="rId79" Type="http://schemas.openxmlformats.org/officeDocument/2006/relationships/hyperlink" Target="https://international.neb.com/products/r0664-btsimuti" TargetMode="External"/><Relationship Id="rId102" Type="http://schemas.openxmlformats.org/officeDocument/2006/relationships/hyperlink" Target="https://international.neb.com/products/r0178-fnu4hi" TargetMode="External"/><Relationship Id="rId123" Type="http://schemas.openxmlformats.org/officeDocument/2006/relationships/hyperlink" Target="https://international.neb.com/products/r0622-hpy188iii" TargetMode="External"/><Relationship Id="rId144" Type="http://schemas.openxmlformats.org/officeDocument/2006/relationships/hyperlink" Target="https://international.neb.com/products/r0681-nbbsssi" TargetMode="External"/><Relationship Id="rId90" Type="http://schemas.openxmlformats.org/officeDocument/2006/relationships/hyperlink" Target="https://international.neb.com/products/r0530-drdi" TargetMode="External"/><Relationship Id="rId165" Type="http://schemas.openxmlformats.org/officeDocument/2006/relationships/hyperlink" Target="https://international.neb.com/products/r0696-pi-scei" TargetMode="External"/><Relationship Id="rId186" Type="http://schemas.openxmlformats.org/officeDocument/2006/relationships/hyperlink" Target="https://international.neb.com/products/r0606-sfoi" TargetMode="External"/><Relationship Id="rId27" Type="http://schemas.openxmlformats.org/officeDocument/2006/relationships/hyperlink" Target="https://international.neb.com/products/r0601-bbvci" TargetMode="External"/><Relationship Id="rId48" Type="http://schemas.openxmlformats.org/officeDocument/2006/relationships/hyperlink" Target="https://international.neb.com/products/r0609-bsaxi" TargetMode="External"/><Relationship Id="rId69" Type="http://schemas.openxmlformats.org/officeDocument/2006/relationships/hyperlink" Target="https://international.neb.com/products/r0519-bstbi" TargetMode="External"/><Relationship Id="rId113" Type="http://schemas.openxmlformats.org/officeDocument/2006/relationships/hyperlink" Target="https://international.neb.com/products/r0124-hinp1i" TargetMode="External"/><Relationship Id="rId134" Type="http://schemas.openxmlformats.org/officeDocument/2006/relationships/hyperlink" Target="https://international.neb.com/products/r0525-msei" TargetMode="External"/><Relationship Id="rId80" Type="http://schemas.openxmlformats.org/officeDocument/2006/relationships/hyperlink" Target="https://international.neb.com/products/r0667-btsi-v2" TargetMode="External"/><Relationship Id="rId155" Type="http://schemas.openxmlformats.org/officeDocument/2006/relationships/hyperlink" Target="https://international.neb.com/products/r0632-ntbbvci" TargetMode="External"/><Relationship Id="rId176" Type="http://schemas.openxmlformats.org/officeDocument/2006/relationships/hyperlink" Target="https://international.neb.com/products/r0167-rsai" TargetMode="External"/><Relationship Id="rId197" Type="http://schemas.openxmlformats.org/officeDocument/2006/relationships/hyperlink" Target="https://international.neb.com/products/r0546-tfii" TargetMode="External"/><Relationship Id="rId201" Type="http://schemas.openxmlformats.org/officeDocument/2006/relationships/hyperlink" Target="https://international.neb.com/products/r0533-xcmi" TargetMode="External"/><Relationship Id="rId17" Type="http://schemas.openxmlformats.org/officeDocument/2006/relationships/hyperlink" Target="https://international.neb.com/products/r0507-apali" TargetMode="External"/><Relationship Id="rId38" Type="http://schemas.openxmlformats.org/officeDocument/2006/relationships/hyperlink" Target="https://international.neb.com/products/r0600-bmri" TargetMode="External"/><Relationship Id="rId59" Type="http://schemas.openxmlformats.org/officeDocument/2006/relationships/hyperlink" Target="https://international.neb.com/products/r0540-bspei" TargetMode="External"/><Relationship Id="rId103" Type="http://schemas.openxmlformats.org/officeDocument/2006/relationships/hyperlink" Target="https://international.neb.com/products/r0109-foki" TargetMode="External"/><Relationship Id="rId124" Type="http://schemas.openxmlformats.org/officeDocument/2006/relationships/hyperlink" Target="https://international.neb.com/products/r0699-i-ceui" TargetMode="External"/><Relationship Id="rId70" Type="http://schemas.openxmlformats.org/officeDocument/2006/relationships/hyperlink" Target="https://international.neb.com/products/r0168-bstni" TargetMode="External"/><Relationship Id="rId91" Type="http://schemas.openxmlformats.org/officeDocument/2006/relationships/hyperlink" Target="https://international.neb.com/products/r0508-eaei" TargetMode="External"/><Relationship Id="rId145" Type="http://schemas.openxmlformats.org/officeDocument/2006/relationships/hyperlink" Target="https://international.neb.com/products/r0707-nbbtsi" TargetMode="External"/><Relationship Id="rId166" Type="http://schemas.openxmlformats.org/officeDocument/2006/relationships/hyperlink" Target="https://international.neb.com/products/r0515-plei" TargetMode="External"/><Relationship Id="rId187" Type="http://schemas.openxmlformats.org/officeDocument/2006/relationships/hyperlink" Target="https://international.neb.com/products/r0603-sgrai" TargetMode="External"/><Relationship Id="rId1" Type="http://schemas.openxmlformats.org/officeDocument/2006/relationships/hyperlink" Target="https://international.neb.com/products/r0117-aatii" TargetMode="External"/><Relationship Id="rId28" Type="http://schemas.openxmlformats.org/officeDocument/2006/relationships/hyperlink" Target="https://international.neb.com/products/r0173-bbvi" TargetMode="External"/><Relationship Id="rId49" Type="http://schemas.openxmlformats.org/officeDocument/2006/relationships/hyperlink" Target="https://international.neb.com/products/r0581-bseri" TargetMode="External"/><Relationship Id="rId114" Type="http://schemas.openxmlformats.org/officeDocument/2006/relationships/hyperlink" Target="https://international.neb.com/products/r0105-hpai" TargetMode="External"/><Relationship Id="rId60" Type="http://schemas.openxmlformats.org/officeDocument/2006/relationships/hyperlink" Target="https://international.neb.com/products/r0517-bsphi" TargetMode="External"/><Relationship Id="rId81" Type="http://schemas.openxmlformats.org/officeDocument/2006/relationships/hyperlink" Target="https://international.neb.com/products/r0579-cac8i" TargetMode="External"/><Relationship Id="rId135" Type="http://schemas.openxmlformats.org/officeDocument/2006/relationships/hyperlink" Target="https://international.neb.com/products/r0571-msli" TargetMode="External"/><Relationship Id="rId156" Type="http://schemas.openxmlformats.org/officeDocument/2006/relationships/hyperlink" Target="https://international.neb.com/products/r0121-ntbsmai" TargetMode="External"/><Relationship Id="rId177" Type="http://schemas.openxmlformats.org/officeDocument/2006/relationships/hyperlink" Target="https://international.neb.com/products/r0501-rsrii" TargetMode="External"/><Relationship Id="rId198" Type="http://schemas.openxmlformats.org/officeDocument/2006/relationships/hyperlink" Target="https://international.neb.com/products/r0583-tsp45i" TargetMode="External"/><Relationship Id="rId202" Type="http://schemas.openxmlformats.org/officeDocument/2006/relationships/hyperlink" Target="https://international.neb.com/products/r0194-xmni" TargetMode="External"/><Relationship Id="rId18" Type="http://schemas.openxmlformats.org/officeDocument/2006/relationships/hyperlink" Target="https://international.neb.com/products/r0558-asci" TargetMode="External"/><Relationship Id="rId39" Type="http://schemas.openxmlformats.org/officeDocument/2006/relationships/hyperlink" Target="https://international.neb.com/products/r0565-bpmi" TargetMode="External"/><Relationship Id="rId50" Type="http://schemas.openxmlformats.org/officeDocument/2006/relationships/hyperlink" Target="https://international.neb.com/products/r0635-bseyi" TargetMode="External"/><Relationship Id="rId104" Type="http://schemas.openxmlformats.org/officeDocument/2006/relationships/hyperlink" Target="https://international.neb.com/products/r0588-fsei" TargetMode="External"/><Relationship Id="rId125" Type="http://schemas.openxmlformats.org/officeDocument/2006/relationships/hyperlink" Target="https://international.neb.com/products/r0694-i-scei" TargetMode="External"/><Relationship Id="rId146" Type="http://schemas.openxmlformats.org/officeDocument/2006/relationships/hyperlink" Target="https://international.neb.com/products/r0196-ncii" TargetMode="External"/><Relationship Id="rId167" Type="http://schemas.openxmlformats.org/officeDocument/2006/relationships/hyperlink" Target="https://international.neb.com/products/r0713-pluti" TargetMode="External"/><Relationship Id="rId188" Type="http://schemas.openxmlformats.org/officeDocument/2006/relationships/hyperlink" Target="https://international.neb.com/products/r0141-smai" TargetMode="External"/><Relationship Id="rId71" Type="http://schemas.openxmlformats.org/officeDocument/2006/relationships/hyperlink" Target="https://international.neb.com/products/r0518-bstui" TargetMode="External"/><Relationship Id="rId92" Type="http://schemas.openxmlformats.org/officeDocument/2006/relationships/hyperlink" Target="https://international.neb.com/products/r3505-eagi-h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3CAB7-0EF8-3D40-8EC2-84EB45D2165F}">
  <dimension ref="A1:BA351"/>
  <sheetViews>
    <sheetView showZeros="0" tabSelected="1" workbookViewId="0">
      <pane ySplit="1" topLeftCell="A2" activePane="bottomLeft" state="frozen"/>
      <selection pane="bottomLeft" activeCell="B3" sqref="B3"/>
    </sheetView>
  </sheetViews>
  <sheetFormatPr baseColWidth="10" defaultRowHeight="16" x14ac:dyDescent="0.2"/>
  <cols>
    <col min="1" max="1" width="4" customWidth="1"/>
    <col min="2" max="2" width="29" customWidth="1"/>
    <col min="3" max="3" width="86.6640625" customWidth="1"/>
    <col min="4" max="4" width="19.1640625" customWidth="1"/>
    <col min="5" max="6" width="14.33203125" customWidth="1"/>
    <col min="7" max="7" width="18.1640625" customWidth="1"/>
    <col min="8" max="8" width="20.1640625" customWidth="1"/>
    <col min="9" max="9" width="30.83203125" customWidth="1"/>
    <col min="10" max="11" width="21.6640625" customWidth="1"/>
    <col min="12" max="12" width="16.83203125" customWidth="1"/>
    <col min="13" max="13" width="23.83203125" customWidth="1"/>
    <col min="14" max="19" width="13.5" customWidth="1"/>
    <col min="20" max="20" width="16" customWidth="1"/>
    <col min="21" max="21" width="21.6640625" customWidth="1"/>
    <col min="22" max="22" width="20.1640625" customWidth="1"/>
    <col min="23" max="23" width="21.1640625" customWidth="1"/>
    <col min="24" max="52" width="10.83203125" style="83"/>
    <col min="53" max="53" width="10.83203125" style="48"/>
  </cols>
  <sheetData>
    <row r="1" spans="1:53" s="1" customFormat="1" ht="30" customHeight="1" x14ac:dyDescent="0.2">
      <c r="B1" s="14" t="s">
        <v>0</v>
      </c>
      <c r="C1" s="14" t="s">
        <v>1</v>
      </c>
      <c r="D1" s="14" t="s">
        <v>682</v>
      </c>
      <c r="E1" s="14" t="s">
        <v>2</v>
      </c>
      <c r="F1" s="14" t="s">
        <v>3</v>
      </c>
      <c r="G1" s="14" t="s">
        <v>7</v>
      </c>
      <c r="H1" s="14" t="s">
        <v>8</v>
      </c>
      <c r="I1" s="14" t="s">
        <v>68</v>
      </c>
      <c r="J1" s="92" t="s">
        <v>553</v>
      </c>
      <c r="K1" s="93"/>
      <c r="L1" s="1" t="s">
        <v>558</v>
      </c>
      <c r="M1" s="11" t="s">
        <v>16</v>
      </c>
      <c r="N1" s="36">
        <f>IF(M3=Vetores!A1,Planilha2!F2,0)</f>
        <v>0</v>
      </c>
      <c r="O1" s="36">
        <f>IF(M3=Vetores!B1,Planilha2!F3,0)</f>
        <v>0</v>
      </c>
      <c r="P1" s="36">
        <f>IF(M3=Vetores!C1,Planilha2!F4,0)</f>
        <v>0</v>
      </c>
      <c r="Q1" s="36">
        <f>IF(M3=Vetores!D1,Planilha2!F5,0)</f>
        <v>0</v>
      </c>
      <c r="R1" s="36">
        <f>IF(M3=Vetores!E1,Planilha2!F6,0)</f>
        <v>0</v>
      </c>
      <c r="S1" s="36">
        <f>IF(M3=Vetores!F1,Planilha2!F7,0)</f>
        <v>0</v>
      </c>
      <c r="T1" s="13">
        <f>IF(M3=Vetores!F1,Planilha2!F8,0)</f>
        <v>0</v>
      </c>
      <c r="U1" s="12" t="s">
        <v>674</v>
      </c>
      <c r="V1" s="12">
        <f>IF(U3=Planilha2!G3,Planilha2!G5,0)</f>
        <v>0</v>
      </c>
      <c r="W1" s="13">
        <f>IF(U3=Planilha2!G3,Planilha2!G6,0)</f>
        <v>0</v>
      </c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48"/>
    </row>
    <row r="2" spans="1:53" s="35" customFormat="1" ht="17" customHeight="1" x14ac:dyDescent="0.25">
      <c r="A2" s="50" t="s">
        <v>696</v>
      </c>
      <c r="B2" s="53" t="s">
        <v>697</v>
      </c>
      <c r="C2" s="54" t="s">
        <v>698</v>
      </c>
      <c r="D2" s="55" t="s">
        <v>4</v>
      </c>
      <c r="E2" s="54" t="s">
        <v>703</v>
      </c>
      <c r="F2" s="54" t="s">
        <v>704</v>
      </c>
      <c r="G2" s="51" t="s">
        <v>705</v>
      </c>
      <c r="H2" s="55" t="s">
        <v>699</v>
      </c>
      <c r="I2" s="98" t="s">
        <v>33</v>
      </c>
      <c r="J2" s="57" t="s">
        <v>702</v>
      </c>
      <c r="K2" s="52" t="s">
        <v>700</v>
      </c>
      <c r="L2" s="58" t="s">
        <v>559</v>
      </c>
      <c r="M2" s="56" t="s">
        <v>566</v>
      </c>
      <c r="N2" s="59"/>
      <c r="O2" s="59" t="s">
        <v>701</v>
      </c>
      <c r="P2" s="59"/>
      <c r="Q2" s="59"/>
      <c r="R2" s="59"/>
      <c r="S2" s="59"/>
      <c r="T2" s="60">
        <f>IF(M2=Vetores!$F$1,$C$26,0)</f>
        <v>0</v>
      </c>
      <c r="U2" s="61" t="s">
        <v>675</v>
      </c>
      <c r="V2" s="62" t="s">
        <v>406</v>
      </c>
      <c r="W2" s="63" t="s">
        <v>706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48"/>
    </row>
    <row r="3" spans="1:53" ht="17" x14ac:dyDescent="0.25">
      <c r="A3" s="1">
        <v>1</v>
      </c>
      <c r="B3" s="19"/>
      <c r="C3" s="17"/>
      <c r="D3" s="21" t="s">
        <v>6</v>
      </c>
      <c r="E3" s="17"/>
      <c r="F3" s="17"/>
      <c r="G3" s="15">
        <f>IF(D3=Planilha2!$A$1,0,IF(D3=Planilha2!$A$2,(LEN(C3)+LEN(E3)+LEN(F3)),(LEN(C3)*3)+LEN(E3)+LEN(F3)))</f>
        <v>0</v>
      </c>
      <c r="H3" s="23" t="s">
        <v>6</v>
      </c>
      <c r="I3" s="99" t="s">
        <v>6</v>
      </c>
      <c r="J3" s="7" t="s">
        <v>6</v>
      </c>
      <c r="K3" s="49" t="str">
        <f>VLOOKUP(J3,'Enzimas Restrição'!A1:B243,2,0)</f>
        <v>Seq</v>
      </c>
      <c r="L3" s="25" t="s">
        <v>6</v>
      </c>
      <c r="M3" s="26" t="s">
        <v>6</v>
      </c>
      <c r="N3" s="27"/>
      <c r="O3" s="27"/>
      <c r="P3" s="27"/>
      <c r="Q3" s="27"/>
      <c r="R3" s="27"/>
      <c r="S3" s="27"/>
      <c r="T3" s="28">
        <f>IF(M3=Vetores!$F$1,$C$26,0)</f>
        <v>0</v>
      </c>
      <c r="U3" s="29" t="s">
        <v>6</v>
      </c>
      <c r="V3" s="27"/>
      <c r="W3" s="28"/>
    </row>
    <row r="4" spans="1:53" ht="17" x14ac:dyDescent="0.25">
      <c r="A4" s="1">
        <v>2</v>
      </c>
      <c r="B4" s="19"/>
      <c r="C4" s="17"/>
      <c r="D4" s="21" t="s">
        <v>6</v>
      </c>
      <c r="E4" s="17"/>
      <c r="F4" s="17"/>
      <c r="G4" s="15">
        <f>IF(D4=Planilha2!$A$1,0,IF(D4=Planilha2!$A$2,(LEN(C4)+LEN(E4)+LEN(F4)),(LEN(C4)*3)+LEN(E4)+LEN(F4)))</f>
        <v>0</v>
      </c>
      <c r="H4" s="23" t="s">
        <v>6</v>
      </c>
      <c r="I4" s="99" t="s">
        <v>6</v>
      </c>
      <c r="J4" s="7" t="s">
        <v>6</v>
      </c>
      <c r="K4" s="8" t="str">
        <f>VLOOKUP(J4,'Enzimas Restrição'!A1:B243,2,0)</f>
        <v>Seq</v>
      </c>
      <c r="L4" s="25" t="s">
        <v>6</v>
      </c>
      <c r="M4" s="26" t="s">
        <v>6</v>
      </c>
      <c r="N4" s="27"/>
      <c r="O4" s="27"/>
      <c r="P4" s="27"/>
      <c r="Q4" s="27"/>
      <c r="R4" s="27"/>
      <c r="S4" s="27"/>
      <c r="T4" s="28">
        <f>IF(M4=Vetores!$F$1,$C$26,0)</f>
        <v>0</v>
      </c>
      <c r="U4" s="29" t="s">
        <v>6</v>
      </c>
      <c r="V4" s="27"/>
      <c r="W4" s="28"/>
    </row>
    <row r="5" spans="1:53" ht="17" x14ac:dyDescent="0.25">
      <c r="A5" s="1">
        <v>3</v>
      </c>
      <c r="B5" s="19"/>
      <c r="C5" s="17"/>
      <c r="D5" s="21" t="s">
        <v>6</v>
      </c>
      <c r="E5" s="17"/>
      <c r="F5" s="17"/>
      <c r="G5" s="15">
        <f>IF(D5=Planilha2!$A$1,0,IF(D5=Planilha2!$A$2,(LEN(C5)+LEN(E5)+LEN(F5)),(LEN(C5)*3)+LEN(E5)+LEN(F5)))</f>
        <v>0</v>
      </c>
      <c r="H5" s="23" t="s">
        <v>6</v>
      </c>
      <c r="I5" s="99" t="s">
        <v>6</v>
      </c>
      <c r="J5" s="7" t="s">
        <v>6</v>
      </c>
      <c r="K5" s="8" t="str">
        <f>VLOOKUP(J5,'Enzimas Restrição'!A1:B243,2,0)</f>
        <v>Seq</v>
      </c>
      <c r="L5" s="25" t="s">
        <v>6</v>
      </c>
      <c r="M5" s="26" t="s">
        <v>6</v>
      </c>
      <c r="N5" s="27"/>
      <c r="O5" s="27"/>
      <c r="P5" s="27"/>
      <c r="Q5" s="27"/>
      <c r="R5" s="27"/>
      <c r="S5" s="27"/>
      <c r="T5" s="28">
        <f>IF(M5=Vetores!$F$1,$C$26,0)</f>
        <v>0</v>
      </c>
      <c r="U5" s="29" t="s">
        <v>6</v>
      </c>
      <c r="V5" s="27"/>
      <c r="W5" s="28"/>
    </row>
    <row r="6" spans="1:53" ht="17" x14ac:dyDescent="0.25">
      <c r="A6" s="1">
        <v>4</v>
      </c>
      <c r="B6" s="19"/>
      <c r="C6" s="17"/>
      <c r="D6" s="21" t="s">
        <v>6</v>
      </c>
      <c r="E6" s="17"/>
      <c r="F6" s="17"/>
      <c r="G6" s="15">
        <f>IF(D6=Planilha2!$A$1,0,IF(D6=Planilha2!$A$2,(LEN(C6)+LEN(E6)+LEN(F6)),(LEN(C6)*3)+LEN(E6)+LEN(F6)))</f>
        <v>0</v>
      </c>
      <c r="H6" s="23" t="s">
        <v>6</v>
      </c>
      <c r="I6" s="99" t="s">
        <v>6</v>
      </c>
      <c r="J6" s="7" t="s">
        <v>6</v>
      </c>
      <c r="K6" s="8" t="str">
        <f>VLOOKUP(J6,'Enzimas Restrição'!A1:B243,2,0)</f>
        <v>Seq</v>
      </c>
      <c r="L6" s="25" t="s">
        <v>6</v>
      </c>
      <c r="M6" s="26" t="s">
        <v>6</v>
      </c>
      <c r="N6" s="27"/>
      <c r="O6" s="27"/>
      <c r="P6" s="27"/>
      <c r="Q6" s="27"/>
      <c r="R6" s="27"/>
      <c r="S6" s="27"/>
      <c r="T6" s="28">
        <f>IF(M6=Vetores!$F$1,$C$26,0)</f>
        <v>0</v>
      </c>
      <c r="U6" s="29" t="s">
        <v>6</v>
      </c>
      <c r="V6" s="27"/>
      <c r="W6" s="28"/>
    </row>
    <row r="7" spans="1:53" ht="17" x14ac:dyDescent="0.25">
      <c r="A7" s="1">
        <v>5</v>
      </c>
      <c r="B7" s="19"/>
      <c r="C7" s="17"/>
      <c r="D7" s="21" t="s">
        <v>6</v>
      </c>
      <c r="E7" s="17"/>
      <c r="F7" s="17"/>
      <c r="G7" s="15">
        <f>IF(D7=Planilha2!$A$1,0,IF(D7=Planilha2!$A$2,(LEN(C7)+LEN(E7)+LEN(F7)),(LEN(C7)*3)+LEN(E7)+LEN(F7)))</f>
        <v>0</v>
      </c>
      <c r="H7" s="23" t="s">
        <v>6</v>
      </c>
      <c r="I7" s="99" t="s">
        <v>6</v>
      </c>
      <c r="J7" s="7" t="s">
        <v>6</v>
      </c>
      <c r="K7" s="8" t="str">
        <f>VLOOKUP(J7,'Enzimas Restrição'!A1:B243,2,0)</f>
        <v>Seq</v>
      </c>
      <c r="L7" s="25" t="s">
        <v>6</v>
      </c>
      <c r="M7" s="26" t="s">
        <v>6</v>
      </c>
      <c r="N7" s="27"/>
      <c r="O7" s="27"/>
      <c r="P7" s="27"/>
      <c r="Q7" s="27"/>
      <c r="R7" s="27"/>
      <c r="S7" s="27"/>
      <c r="T7" s="28">
        <f>IF(M7=Vetores!$F$1,$C$26,0)</f>
        <v>0</v>
      </c>
      <c r="U7" s="29" t="s">
        <v>6</v>
      </c>
      <c r="V7" s="27"/>
      <c r="W7" s="28"/>
    </row>
    <row r="8" spans="1:53" ht="17" x14ac:dyDescent="0.25">
      <c r="A8" s="1">
        <v>6</v>
      </c>
      <c r="B8" s="19"/>
      <c r="C8" s="17"/>
      <c r="D8" s="21" t="s">
        <v>6</v>
      </c>
      <c r="E8" s="17"/>
      <c r="F8" s="17"/>
      <c r="G8" s="15">
        <f>IF(D8=Planilha2!$A$1,0,IF(D8=Planilha2!$A$2,(LEN(C8)+LEN(E8)+LEN(F8)),(LEN(C8)*3)+LEN(E8)+LEN(F8)))</f>
        <v>0</v>
      </c>
      <c r="H8" s="23" t="s">
        <v>6</v>
      </c>
      <c r="I8" s="99" t="s">
        <v>6</v>
      </c>
      <c r="J8" s="7" t="s">
        <v>6</v>
      </c>
      <c r="K8" s="8" t="str">
        <f>VLOOKUP(J8,'Enzimas Restrição'!A1:B243,2,0)</f>
        <v>Seq</v>
      </c>
      <c r="L8" s="25" t="s">
        <v>6</v>
      </c>
      <c r="M8" s="26" t="s">
        <v>6</v>
      </c>
      <c r="N8" s="27"/>
      <c r="O8" s="27"/>
      <c r="P8" s="27"/>
      <c r="Q8" s="27"/>
      <c r="R8" s="27"/>
      <c r="S8" s="27"/>
      <c r="T8" s="28">
        <f>IF(M8=Vetores!$F$1,$C$26,0)</f>
        <v>0</v>
      </c>
      <c r="U8" s="29" t="s">
        <v>6</v>
      </c>
      <c r="V8" s="27"/>
      <c r="W8" s="28"/>
    </row>
    <row r="9" spans="1:53" ht="17" x14ac:dyDescent="0.25">
      <c r="A9" s="1">
        <v>7</v>
      </c>
      <c r="B9" s="19"/>
      <c r="C9" s="17"/>
      <c r="D9" s="21" t="s">
        <v>6</v>
      </c>
      <c r="E9" s="17"/>
      <c r="F9" s="17"/>
      <c r="G9" s="15">
        <f>IF(D9=Planilha2!$A$1,0,IF(D9=Planilha2!$A$2,(LEN(C9)+LEN(E9)+LEN(F9)),(LEN(C9)*3)+LEN(E9)+LEN(F9)))</f>
        <v>0</v>
      </c>
      <c r="H9" s="23" t="s">
        <v>6</v>
      </c>
      <c r="I9" s="99" t="s">
        <v>6</v>
      </c>
      <c r="J9" s="7" t="s">
        <v>6</v>
      </c>
      <c r="K9" s="8" t="str">
        <f>VLOOKUP(J9,'Enzimas Restrição'!A1:B243,2,0)</f>
        <v>Seq</v>
      </c>
      <c r="L9" s="25" t="s">
        <v>6</v>
      </c>
      <c r="M9" s="26" t="s">
        <v>6</v>
      </c>
      <c r="N9" s="27"/>
      <c r="O9" s="27"/>
      <c r="P9" s="27"/>
      <c r="Q9" s="27"/>
      <c r="R9" s="27"/>
      <c r="S9" s="27"/>
      <c r="T9" s="28">
        <f>IF(M9=Vetores!$F$1,$C$26,0)</f>
        <v>0</v>
      </c>
      <c r="U9" s="29" t="s">
        <v>6</v>
      </c>
      <c r="V9" s="27"/>
      <c r="W9" s="28"/>
    </row>
    <row r="10" spans="1:53" ht="17" x14ac:dyDescent="0.25">
      <c r="A10" s="1">
        <v>8</v>
      </c>
      <c r="B10" s="19"/>
      <c r="C10" s="17"/>
      <c r="D10" s="21" t="s">
        <v>6</v>
      </c>
      <c r="E10" s="17"/>
      <c r="F10" s="17"/>
      <c r="G10" s="15">
        <f>IF(D10=Planilha2!$A$1,0,IF(D10=Planilha2!$A$2,(LEN(C10)+LEN(E10)+LEN(F10)),(LEN(C10)*3)+LEN(E10)+LEN(F10)))</f>
        <v>0</v>
      </c>
      <c r="H10" s="23" t="s">
        <v>6</v>
      </c>
      <c r="I10" s="99" t="s">
        <v>6</v>
      </c>
      <c r="J10" s="7" t="s">
        <v>6</v>
      </c>
      <c r="K10" s="8" t="str">
        <f>VLOOKUP(J10,'Enzimas Restrição'!A1:B243,2,0)</f>
        <v>Seq</v>
      </c>
      <c r="L10" s="25" t="s">
        <v>6</v>
      </c>
      <c r="M10" s="26" t="s">
        <v>6</v>
      </c>
      <c r="N10" s="27"/>
      <c r="O10" s="27"/>
      <c r="P10" s="27"/>
      <c r="Q10" s="27"/>
      <c r="R10" s="27"/>
      <c r="S10" s="27"/>
      <c r="T10" s="28">
        <f>IF(M10=Vetores!$F$1,$C$26,0)</f>
        <v>0</v>
      </c>
      <c r="U10" s="29" t="s">
        <v>6</v>
      </c>
      <c r="V10" s="27"/>
      <c r="W10" s="28"/>
    </row>
    <row r="11" spans="1:53" ht="17" x14ac:dyDescent="0.25">
      <c r="A11" s="1">
        <v>9</v>
      </c>
      <c r="B11" s="19"/>
      <c r="C11" s="17"/>
      <c r="D11" s="21" t="s">
        <v>6</v>
      </c>
      <c r="E11" s="17"/>
      <c r="F11" s="17"/>
      <c r="G11" s="15">
        <f>IF(D11=Planilha2!$A$1,0,IF(D11=Planilha2!$A$2,(LEN(C11)+LEN(E11)+LEN(F11)),(LEN(C11)*3)+LEN(E11)+LEN(F11)))</f>
        <v>0</v>
      </c>
      <c r="H11" s="23" t="s">
        <v>6</v>
      </c>
      <c r="I11" s="99" t="s">
        <v>6</v>
      </c>
      <c r="J11" s="7" t="s">
        <v>6</v>
      </c>
      <c r="K11" s="8" t="str">
        <f>VLOOKUP(J11,'Enzimas Restrição'!A1:B243,2,0)</f>
        <v>Seq</v>
      </c>
      <c r="L11" s="25" t="s">
        <v>6</v>
      </c>
      <c r="M11" s="26" t="s">
        <v>6</v>
      </c>
      <c r="N11" s="27"/>
      <c r="O11" s="27"/>
      <c r="P11" s="27"/>
      <c r="Q11" s="27"/>
      <c r="R11" s="27"/>
      <c r="S11" s="27"/>
      <c r="T11" s="28">
        <f>IF(M11=Vetores!$F$1,$C$26,0)</f>
        <v>0</v>
      </c>
      <c r="U11" s="29" t="s">
        <v>6</v>
      </c>
      <c r="V11" s="27"/>
      <c r="W11" s="28"/>
    </row>
    <row r="12" spans="1:53" ht="17" x14ac:dyDescent="0.25">
      <c r="A12" s="1">
        <v>10</v>
      </c>
      <c r="B12" s="19"/>
      <c r="C12" s="17"/>
      <c r="D12" s="21" t="s">
        <v>6</v>
      </c>
      <c r="E12" s="17"/>
      <c r="F12" s="17"/>
      <c r="G12" s="15">
        <f>IF(D12=Planilha2!$A$1,0,IF(D12=Planilha2!$A$2,(LEN(C12)+LEN(E12)+LEN(F12)),(LEN(C12)*3)+LEN(E12)+LEN(F12)))</f>
        <v>0</v>
      </c>
      <c r="H12" s="23" t="s">
        <v>6</v>
      </c>
      <c r="I12" s="99" t="s">
        <v>6</v>
      </c>
      <c r="J12" s="7" t="s">
        <v>6</v>
      </c>
      <c r="K12" s="8" t="str">
        <f>VLOOKUP(J12,'Enzimas Restrição'!A1:B243,2,0)</f>
        <v>Seq</v>
      </c>
      <c r="L12" s="25" t="s">
        <v>6</v>
      </c>
      <c r="M12" s="26" t="s">
        <v>6</v>
      </c>
      <c r="N12" s="27"/>
      <c r="O12" s="27"/>
      <c r="P12" s="27"/>
      <c r="Q12" s="27"/>
      <c r="R12" s="27"/>
      <c r="S12" s="27"/>
      <c r="T12" s="28">
        <f>IF(M12=Vetores!$F$1,$C$26,0)</f>
        <v>0</v>
      </c>
      <c r="U12" s="29" t="s">
        <v>6</v>
      </c>
      <c r="V12" s="27"/>
      <c r="W12" s="28"/>
    </row>
    <row r="13" spans="1:53" ht="17" x14ac:dyDescent="0.25">
      <c r="A13" s="1">
        <v>11</v>
      </c>
      <c r="B13" s="19"/>
      <c r="C13" s="17"/>
      <c r="D13" s="21" t="s">
        <v>6</v>
      </c>
      <c r="E13" s="17"/>
      <c r="F13" s="17"/>
      <c r="G13" s="15">
        <f>IF(D13=Planilha2!$A$1,0,IF(D13=Planilha2!$A$2,(LEN(C13)+LEN(E13)+LEN(F13)),(LEN(C13)*3)+LEN(E13)+LEN(F13)))</f>
        <v>0</v>
      </c>
      <c r="H13" s="23" t="s">
        <v>6</v>
      </c>
      <c r="I13" s="99" t="s">
        <v>6</v>
      </c>
      <c r="J13" s="7" t="s">
        <v>6</v>
      </c>
      <c r="K13" s="8" t="str">
        <f>VLOOKUP(J13,'Enzimas Restrição'!A1:B243,2,0)</f>
        <v>Seq</v>
      </c>
      <c r="L13" s="25" t="s">
        <v>6</v>
      </c>
      <c r="M13" s="26" t="s">
        <v>6</v>
      </c>
      <c r="N13" s="27"/>
      <c r="O13" s="27"/>
      <c r="P13" s="27"/>
      <c r="Q13" s="27"/>
      <c r="R13" s="27"/>
      <c r="S13" s="27"/>
      <c r="T13" s="28">
        <f>IF(M13=Vetores!$F$1,$C$26,0)</f>
        <v>0</v>
      </c>
      <c r="U13" s="29" t="s">
        <v>6</v>
      </c>
      <c r="V13" s="27"/>
      <c r="W13" s="28"/>
    </row>
    <row r="14" spans="1:53" ht="17" x14ac:dyDescent="0.25">
      <c r="A14" s="1">
        <v>12</v>
      </c>
      <c r="B14" s="19"/>
      <c r="C14" s="17"/>
      <c r="D14" s="21" t="s">
        <v>6</v>
      </c>
      <c r="E14" s="17"/>
      <c r="F14" s="17"/>
      <c r="G14" s="15">
        <f>IF(D14=Planilha2!$A$1,0,IF(D14=Planilha2!$A$2,(LEN(C14)+LEN(E14)+LEN(F14)),(LEN(C14)*3)+LEN(E14)+LEN(F14)))</f>
        <v>0</v>
      </c>
      <c r="H14" s="23" t="s">
        <v>6</v>
      </c>
      <c r="I14" s="99" t="s">
        <v>6</v>
      </c>
      <c r="J14" s="7" t="s">
        <v>6</v>
      </c>
      <c r="K14" s="8" t="str">
        <f>VLOOKUP(J14,'Enzimas Restrição'!A1:B243,2,0)</f>
        <v>Seq</v>
      </c>
      <c r="L14" s="25" t="s">
        <v>6</v>
      </c>
      <c r="M14" s="26" t="s">
        <v>6</v>
      </c>
      <c r="N14" s="27"/>
      <c r="O14" s="27"/>
      <c r="P14" s="27"/>
      <c r="Q14" s="27"/>
      <c r="R14" s="27"/>
      <c r="S14" s="27"/>
      <c r="T14" s="28">
        <f>IF(M14=Vetores!$F$1,$C$26,0)</f>
        <v>0</v>
      </c>
      <c r="U14" s="29" t="s">
        <v>6</v>
      </c>
      <c r="V14" s="27"/>
      <c r="W14" s="28"/>
    </row>
    <row r="15" spans="1:53" ht="17" x14ac:dyDescent="0.25">
      <c r="A15" s="1">
        <v>13</v>
      </c>
      <c r="B15" s="19"/>
      <c r="C15" s="17"/>
      <c r="D15" s="21" t="s">
        <v>6</v>
      </c>
      <c r="E15" s="17"/>
      <c r="F15" s="17"/>
      <c r="G15" s="15">
        <f>IF(D15=Planilha2!$A$1,0,IF(D15=Planilha2!$A$2,(LEN(C15)+LEN(E15)+LEN(F15)),(LEN(C15)*3)+LEN(E15)+LEN(F15)))</f>
        <v>0</v>
      </c>
      <c r="H15" s="23" t="s">
        <v>6</v>
      </c>
      <c r="I15" s="99" t="s">
        <v>6</v>
      </c>
      <c r="J15" s="7" t="s">
        <v>6</v>
      </c>
      <c r="K15" s="8" t="str">
        <f>VLOOKUP(J15,'Enzimas Restrição'!A1:B243,2,0)</f>
        <v>Seq</v>
      </c>
      <c r="L15" s="25" t="s">
        <v>6</v>
      </c>
      <c r="M15" s="26" t="s">
        <v>6</v>
      </c>
      <c r="N15" s="27"/>
      <c r="O15" s="27"/>
      <c r="P15" s="27"/>
      <c r="Q15" s="27"/>
      <c r="R15" s="27"/>
      <c r="S15" s="27"/>
      <c r="T15" s="28">
        <f>IF(M15=Vetores!$F$1,$C$26,0)</f>
        <v>0</v>
      </c>
      <c r="U15" s="29" t="s">
        <v>6</v>
      </c>
      <c r="V15" s="27"/>
      <c r="W15" s="28"/>
    </row>
    <row r="16" spans="1:53" ht="17" x14ac:dyDescent="0.25">
      <c r="A16" s="1">
        <v>14</v>
      </c>
      <c r="B16" s="19"/>
      <c r="C16" s="17"/>
      <c r="D16" s="21" t="s">
        <v>6</v>
      </c>
      <c r="E16" s="17"/>
      <c r="F16" s="17"/>
      <c r="G16" s="15">
        <f>IF(D16=Planilha2!$A$1,0,IF(D16=Planilha2!$A$2,(LEN(C16)+LEN(E16)+LEN(F16)),(LEN(C16)*3)+LEN(E16)+LEN(F16)))</f>
        <v>0</v>
      </c>
      <c r="H16" s="23" t="s">
        <v>6</v>
      </c>
      <c r="I16" s="99" t="s">
        <v>6</v>
      </c>
      <c r="J16" s="7" t="s">
        <v>6</v>
      </c>
      <c r="K16" s="8" t="str">
        <f>VLOOKUP(J16,'Enzimas Restrição'!A1:B243,2,0)</f>
        <v>Seq</v>
      </c>
      <c r="L16" s="25" t="s">
        <v>6</v>
      </c>
      <c r="M16" s="26" t="s">
        <v>6</v>
      </c>
      <c r="N16" s="27"/>
      <c r="O16" s="27"/>
      <c r="P16" s="27"/>
      <c r="Q16" s="27"/>
      <c r="R16" s="27"/>
      <c r="S16" s="27"/>
      <c r="T16" s="28">
        <f>IF(M16=Vetores!$F$1,$C$26,0)</f>
        <v>0</v>
      </c>
      <c r="U16" s="29" t="s">
        <v>6</v>
      </c>
      <c r="V16" s="27"/>
      <c r="W16" s="28"/>
    </row>
    <row r="17" spans="1:23" ht="17" x14ac:dyDescent="0.25">
      <c r="A17" s="1">
        <v>15</v>
      </c>
      <c r="B17" s="19"/>
      <c r="C17" s="17"/>
      <c r="D17" s="21" t="s">
        <v>6</v>
      </c>
      <c r="E17" s="17"/>
      <c r="F17" s="17"/>
      <c r="G17" s="15">
        <f>IF(D17=Planilha2!$A$1,0,IF(D17=Planilha2!$A$2,(LEN(C17)+LEN(E17)+LEN(F17)),(LEN(C17)*3)+LEN(E17)+LEN(F17)))</f>
        <v>0</v>
      </c>
      <c r="H17" s="23" t="s">
        <v>6</v>
      </c>
      <c r="I17" s="99" t="s">
        <v>6</v>
      </c>
      <c r="J17" s="7" t="s">
        <v>6</v>
      </c>
      <c r="K17" s="8" t="str">
        <f>VLOOKUP(J17,'Enzimas Restrição'!A1:B243,2,0)</f>
        <v>Seq</v>
      </c>
      <c r="L17" s="25" t="s">
        <v>6</v>
      </c>
      <c r="M17" s="26" t="s">
        <v>6</v>
      </c>
      <c r="N17" s="27"/>
      <c r="O17" s="27"/>
      <c r="P17" s="27"/>
      <c r="Q17" s="27"/>
      <c r="R17" s="27"/>
      <c r="S17" s="27"/>
      <c r="T17" s="28">
        <f>IF(M17=Vetores!$F$1,$C$26,0)</f>
        <v>0</v>
      </c>
      <c r="U17" s="29" t="s">
        <v>6</v>
      </c>
      <c r="V17" s="27"/>
      <c r="W17" s="28"/>
    </row>
    <row r="18" spans="1:23" ht="17" x14ac:dyDescent="0.25">
      <c r="A18" s="1">
        <v>16</v>
      </c>
      <c r="B18" s="19"/>
      <c r="C18" s="17"/>
      <c r="D18" s="21" t="s">
        <v>6</v>
      </c>
      <c r="E18" s="17"/>
      <c r="F18" s="17"/>
      <c r="G18" s="15">
        <f>IF(D18=Planilha2!$A$1,0,IF(D18=Planilha2!$A$2,(LEN(C18)+LEN(E18)+LEN(F18)),(LEN(C18)*3)+LEN(E18)+LEN(F18)))</f>
        <v>0</v>
      </c>
      <c r="H18" s="23" t="s">
        <v>6</v>
      </c>
      <c r="I18" s="99" t="s">
        <v>6</v>
      </c>
      <c r="J18" s="7" t="s">
        <v>6</v>
      </c>
      <c r="K18" s="8" t="str">
        <f>VLOOKUP(J18,'Enzimas Restrição'!A1:B243,2,0)</f>
        <v>Seq</v>
      </c>
      <c r="L18" s="25" t="s">
        <v>6</v>
      </c>
      <c r="M18" s="26" t="s">
        <v>6</v>
      </c>
      <c r="N18" s="27"/>
      <c r="O18" s="27"/>
      <c r="P18" s="27"/>
      <c r="Q18" s="27"/>
      <c r="R18" s="27"/>
      <c r="S18" s="27"/>
      <c r="T18" s="28">
        <f>IF(M18=Vetores!$F$1,$C$26,0)</f>
        <v>0</v>
      </c>
      <c r="U18" s="29" t="s">
        <v>6</v>
      </c>
      <c r="V18" s="27"/>
      <c r="W18" s="28"/>
    </row>
    <row r="19" spans="1:23" ht="17" x14ac:dyDescent="0.25">
      <c r="A19" s="1">
        <v>17</v>
      </c>
      <c r="B19" s="19"/>
      <c r="C19" s="17"/>
      <c r="D19" s="21" t="s">
        <v>6</v>
      </c>
      <c r="E19" s="17"/>
      <c r="F19" s="17"/>
      <c r="G19" s="15">
        <f>IF(D19=Planilha2!$A$1,0,IF(D19=Planilha2!$A$2,(LEN(C19)+LEN(E19)+LEN(F19)),(LEN(C19)*3)+LEN(E19)+LEN(F19)))</f>
        <v>0</v>
      </c>
      <c r="H19" s="23" t="s">
        <v>6</v>
      </c>
      <c r="I19" s="99" t="s">
        <v>6</v>
      </c>
      <c r="J19" s="7" t="s">
        <v>6</v>
      </c>
      <c r="K19" s="8" t="str">
        <f>VLOOKUP(J19,'Enzimas Restrição'!A1:B243,2,0)</f>
        <v>Seq</v>
      </c>
      <c r="L19" s="25" t="s">
        <v>6</v>
      </c>
      <c r="M19" s="26" t="s">
        <v>6</v>
      </c>
      <c r="N19" s="27"/>
      <c r="O19" s="27"/>
      <c r="P19" s="27"/>
      <c r="Q19" s="27"/>
      <c r="R19" s="27"/>
      <c r="S19" s="27"/>
      <c r="T19" s="28">
        <f>IF(M19=Vetores!$F$1,$C$26,0)</f>
        <v>0</v>
      </c>
      <c r="U19" s="29" t="s">
        <v>6</v>
      </c>
      <c r="V19" s="27"/>
      <c r="W19" s="28"/>
    </row>
    <row r="20" spans="1:23" ht="17" x14ac:dyDescent="0.25">
      <c r="A20" s="1">
        <v>18</v>
      </c>
      <c r="B20" s="19"/>
      <c r="C20" s="17"/>
      <c r="D20" s="21" t="s">
        <v>6</v>
      </c>
      <c r="E20" s="17"/>
      <c r="F20" s="17"/>
      <c r="G20" s="15">
        <f>IF(D20=Planilha2!$A$1,0,IF(D20=Planilha2!$A$2,(LEN(C20)+LEN(E20)+LEN(F20)),(LEN(C20)*3)+LEN(E20)+LEN(F20)))</f>
        <v>0</v>
      </c>
      <c r="H20" s="23" t="s">
        <v>6</v>
      </c>
      <c r="I20" s="99" t="s">
        <v>6</v>
      </c>
      <c r="J20" s="7" t="s">
        <v>6</v>
      </c>
      <c r="K20" s="8" t="str">
        <f>VLOOKUP(J20,'Enzimas Restrição'!A1:B243,2,0)</f>
        <v>Seq</v>
      </c>
      <c r="L20" s="25" t="s">
        <v>6</v>
      </c>
      <c r="M20" s="26" t="s">
        <v>6</v>
      </c>
      <c r="N20" s="27"/>
      <c r="O20" s="27"/>
      <c r="P20" s="27"/>
      <c r="Q20" s="27"/>
      <c r="R20" s="27"/>
      <c r="S20" s="27"/>
      <c r="T20" s="28">
        <f>IF(M20=Vetores!$F$1,$C$26,0)</f>
        <v>0</v>
      </c>
      <c r="U20" s="29" t="s">
        <v>6</v>
      </c>
      <c r="V20" s="27"/>
      <c r="W20" s="28"/>
    </row>
    <row r="21" spans="1:23" ht="17" x14ac:dyDescent="0.25">
      <c r="A21" s="1">
        <v>19</v>
      </c>
      <c r="B21" s="19"/>
      <c r="C21" s="17"/>
      <c r="D21" s="21" t="s">
        <v>6</v>
      </c>
      <c r="E21" s="17"/>
      <c r="F21" s="17"/>
      <c r="G21" s="15">
        <f>IF(D21=Planilha2!$A$1,0,IF(D21=Planilha2!$A$2,(LEN(C21)+LEN(E21)+LEN(F21)),(LEN(C21)*3)+LEN(E21)+LEN(F21)))</f>
        <v>0</v>
      </c>
      <c r="H21" s="23" t="s">
        <v>6</v>
      </c>
      <c r="I21" s="99" t="s">
        <v>6</v>
      </c>
      <c r="J21" s="7" t="s">
        <v>6</v>
      </c>
      <c r="K21" s="8" t="str">
        <f>VLOOKUP(J21,'Enzimas Restrição'!A1:B243,2,0)</f>
        <v>Seq</v>
      </c>
      <c r="L21" s="25" t="s">
        <v>6</v>
      </c>
      <c r="M21" s="26" t="s">
        <v>6</v>
      </c>
      <c r="N21" s="27"/>
      <c r="O21" s="27"/>
      <c r="P21" s="27"/>
      <c r="Q21" s="27"/>
      <c r="R21" s="27"/>
      <c r="S21" s="27"/>
      <c r="T21" s="28">
        <f>IF(M21=Vetores!$F$1,$C$26,0)</f>
        <v>0</v>
      </c>
      <c r="U21" s="29" t="s">
        <v>6</v>
      </c>
      <c r="V21" s="27"/>
      <c r="W21" s="28"/>
    </row>
    <row r="22" spans="1:23" ht="17" x14ac:dyDescent="0.25">
      <c r="A22" s="1">
        <v>20</v>
      </c>
      <c r="B22" s="20"/>
      <c r="C22" s="18"/>
      <c r="D22" s="22" t="s">
        <v>6</v>
      </c>
      <c r="E22" s="18"/>
      <c r="F22" s="18"/>
      <c r="G22" s="16">
        <f>IF(D22=Planilha2!$A$1,0,IF(D22=Planilha2!$A$2,(LEN(C22)+LEN(E22)+LEN(F22)),(LEN(C22)*3)+LEN(E22)+LEN(F22)))</f>
        <v>0</v>
      </c>
      <c r="H22" s="24" t="s">
        <v>6</v>
      </c>
      <c r="I22" s="100" t="s">
        <v>6</v>
      </c>
      <c r="J22" s="9" t="s">
        <v>6</v>
      </c>
      <c r="K22" s="10" t="str">
        <f>VLOOKUP(J22,'Enzimas Restrição'!A1:B243,2,0)</f>
        <v>Seq</v>
      </c>
      <c r="L22" s="30" t="s">
        <v>6</v>
      </c>
      <c r="M22" s="31" t="s">
        <v>6</v>
      </c>
      <c r="N22" s="32"/>
      <c r="O22" s="32"/>
      <c r="P22" s="32"/>
      <c r="Q22" s="32"/>
      <c r="R22" s="32"/>
      <c r="S22" s="32"/>
      <c r="T22" s="33">
        <f>IF(M22=Vetores!$F$1,$C$26,0)</f>
        <v>0</v>
      </c>
      <c r="U22" s="34" t="s">
        <v>6</v>
      </c>
      <c r="V22" s="32"/>
      <c r="W22" s="33"/>
    </row>
    <row r="23" spans="1:23" ht="17" thickBot="1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</row>
    <row r="24" spans="1:23" x14ac:dyDescent="0.2">
      <c r="A24" s="94" t="s">
        <v>554</v>
      </c>
      <c r="B24" s="95"/>
      <c r="C24" s="88" t="s">
        <v>680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</row>
    <row r="25" spans="1:23" x14ac:dyDescent="0.2">
      <c r="A25" s="96" t="s">
        <v>556</v>
      </c>
      <c r="B25" s="97"/>
      <c r="C25" s="86" t="s">
        <v>680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7"/>
    </row>
    <row r="26" spans="1:23" ht="17" thickBot="1" x14ac:dyDescent="0.25">
      <c r="A26" s="84" t="s">
        <v>679</v>
      </c>
      <c r="B26" s="85"/>
      <c r="C26" s="90" t="s">
        <v>555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1"/>
    </row>
    <row r="27" spans="1:23" ht="24" customHeight="1" x14ac:dyDescent="0.25">
      <c r="A27" s="40" t="s">
        <v>691</v>
      </c>
      <c r="B27" s="41"/>
      <c r="C27" s="42"/>
      <c r="D27" s="64"/>
      <c r="E27" s="65"/>
      <c r="F27" s="65"/>
      <c r="G27" s="66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5"/>
    </row>
    <row r="28" spans="1:23" ht="21" customHeight="1" x14ac:dyDescent="0.25">
      <c r="A28" s="38" t="s">
        <v>692</v>
      </c>
      <c r="B28" s="43"/>
      <c r="C28" s="44"/>
      <c r="D28" s="67"/>
      <c r="E28" s="68"/>
      <c r="F28" s="68"/>
      <c r="G28" s="69"/>
      <c r="H28" s="76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8"/>
    </row>
    <row r="29" spans="1:23" ht="21" x14ac:dyDescent="0.25">
      <c r="A29" s="38" t="s">
        <v>693</v>
      </c>
      <c r="B29" s="43"/>
      <c r="C29" s="46"/>
      <c r="D29" s="67"/>
      <c r="E29" s="68"/>
      <c r="F29" s="68"/>
      <c r="G29" s="69"/>
      <c r="H29" s="76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8"/>
    </row>
    <row r="30" spans="1:23" ht="21" x14ac:dyDescent="0.25">
      <c r="A30" s="38" t="s">
        <v>694</v>
      </c>
      <c r="B30" s="43"/>
      <c r="C30" s="46"/>
      <c r="D30" s="67"/>
      <c r="E30" s="68"/>
      <c r="F30" s="68"/>
      <c r="G30" s="69"/>
      <c r="H30" s="76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8"/>
    </row>
    <row r="31" spans="1:23" ht="21" x14ac:dyDescent="0.25">
      <c r="A31" s="39" t="s">
        <v>695</v>
      </c>
      <c r="B31" s="45"/>
      <c r="C31" s="47"/>
      <c r="D31" s="70"/>
      <c r="E31" s="71"/>
      <c r="F31" s="71"/>
      <c r="G31" s="72"/>
      <c r="H31" s="79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1"/>
    </row>
    <row r="32" spans="1:23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3" spans="1:23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</row>
    <row r="34" spans="1:23" x14ac:dyDescent="0.2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</row>
    <row r="35" spans="1:23" x14ac:dyDescent="0.2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</row>
    <row r="36" spans="1:23" x14ac:dyDescent="0.2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</row>
    <row r="37" spans="1:23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</row>
    <row r="38" spans="1:23" x14ac:dyDescent="0.2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</row>
    <row r="39" spans="1:23" x14ac:dyDescent="0.2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</row>
    <row r="40" spans="1:23" x14ac:dyDescent="0.2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</row>
    <row r="41" spans="1:23" x14ac:dyDescent="0.2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</row>
    <row r="42" spans="1:23" x14ac:dyDescent="0.2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</row>
    <row r="43" spans="1:23" x14ac:dyDescent="0.2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</row>
    <row r="44" spans="1:23" x14ac:dyDescent="0.2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</row>
    <row r="45" spans="1:23" x14ac:dyDescent="0.2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</row>
    <row r="46" spans="1:23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</row>
    <row r="47" spans="1:23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</row>
    <row r="48" spans="1:23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</row>
    <row r="49" spans="1:23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</row>
    <row r="50" spans="1:23" x14ac:dyDescent="0.2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</row>
    <row r="51" spans="1:23" x14ac:dyDescent="0.2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</row>
    <row r="52" spans="1:23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</row>
    <row r="53" spans="1:23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</row>
    <row r="54" spans="1:23" x14ac:dyDescent="0.2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</row>
    <row r="55" spans="1:23" x14ac:dyDescent="0.2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</row>
    <row r="56" spans="1:23" x14ac:dyDescent="0.2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</row>
    <row r="57" spans="1:23" x14ac:dyDescent="0.2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</row>
    <row r="58" spans="1:23" x14ac:dyDescent="0.2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</row>
    <row r="59" spans="1:23" x14ac:dyDescent="0.2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</row>
    <row r="60" spans="1:23" x14ac:dyDescent="0.2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</row>
    <row r="61" spans="1:23" x14ac:dyDescent="0.2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</row>
    <row r="62" spans="1:23" x14ac:dyDescent="0.2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</row>
    <row r="63" spans="1:23" x14ac:dyDescent="0.2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</row>
    <row r="64" spans="1:23" x14ac:dyDescent="0.2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</row>
    <row r="65" spans="1:23" x14ac:dyDescent="0.2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</row>
    <row r="66" spans="1:23" x14ac:dyDescent="0.2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</row>
    <row r="67" spans="1:23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</row>
    <row r="68" spans="1:23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</row>
    <row r="69" spans="1:23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</row>
    <row r="70" spans="1:23" x14ac:dyDescent="0.2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</row>
    <row r="71" spans="1:23" x14ac:dyDescent="0.2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</row>
    <row r="72" spans="1:23" x14ac:dyDescent="0.2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</row>
    <row r="73" spans="1:23" x14ac:dyDescent="0.2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</row>
    <row r="74" spans="1:23" x14ac:dyDescent="0.2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</row>
    <row r="75" spans="1:23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</row>
    <row r="76" spans="1:23" x14ac:dyDescent="0.2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</row>
    <row r="77" spans="1:23" x14ac:dyDescent="0.2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</row>
    <row r="78" spans="1:23" x14ac:dyDescent="0.2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</row>
    <row r="79" spans="1:23" x14ac:dyDescent="0.2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</row>
    <row r="80" spans="1:23" x14ac:dyDescent="0.2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</row>
    <row r="81" spans="1:23" x14ac:dyDescent="0.2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</row>
    <row r="82" spans="1:23" x14ac:dyDescent="0.2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</row>
    <row r="83" spans="1:23" x14ac:dyDescent="0.2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</row>
    <row r="84" spans="1:23" x14ac:dyDescent="0.2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</row>
    <row r="85" spans="1:23" x14ac:dyDescent="0.2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</row>
    <row r="86" spans="1:23" x14ac:dyDescent="0.2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</row>
    <row r="87" spans="1:23" x14ac:dyDescent="0.2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</row>
    <row r="88" spans="1:23" x14ac:dyDescent="0.2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</row>
    <row r="89" spans="1:23" x14ac:dyDescent="0.2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</row>
    <row r="90" spans="1:23" x14ac:dyDescent="0.2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</row>
    <row r="91" spans="1:23" x14ac:dyDescent="0.2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</row>
    <row r="92" spans="1:23" x14ac:dyDescent="0.2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</row>
    <row r="93" spans="1:23" x14ac:dyDescent="0.2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</row>
    <row r="94" spans="1:23" x14ac:dyDescent="0.2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</row>
    <row r="95" spans="1:23" x14ac:dyDescent="0.2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</row>
    <row r="96" spans="1:23" x14ac:dyDescent="0.2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</row>
    <row r="97" spans="1:23" x14ac:dyDescent="0.2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</row>
    <row r="98" spans="1:23" x14ac:dyDescent="0.2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</row>
    <row r="99" spans="1:23" x14ac:dyDescent="0.2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</row>
    <row r="100" spans="1:23" x14ac:dyDescent="0.2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</row>
    <row r="101" spans="1:23" x14ac:dyDescent="0.2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</row>
    <row r="102" spans="1:23" x14ac:dyDescent="0.2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</row>
    <row r="103" spans="1:23" x14ac:dyDescent="0.2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</row>
    <row r="104" spans="1:23" x14ac:dyDescent="0.2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</row>
    <row r="105" spans="1:23" x14ac:dyDescent="0.2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</row>
    <row r="106" spans="1:23" x14ac:dyDescent="0.2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</row>
    <row r="107" spans="1:23" x14ac:dyDescent="0.2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</row>
    <row r="108" spans="1:23" x14ac:dyDescent="0.2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</row>
    <row r="109" spans="1:23" x14ac:dyDescent="0.2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</row>
    <row r="110" spans="1:23" x14ac:dyDescent="0.2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</row>
    <row r="111" spans="1:23" x14ac:dyDescent="0.2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</row>
    <row r="112" spans="1:23" x14ac:dyDescent="0.2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</row>
    <row r="113" spans="1:23" x14ac:dyDescent="0.2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</row>
    <row r="114" spans="1:23" x14ac:dyDescent="0.2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</row>
    <row r="115" spans="1:23" x14ac:dyDescent="0.2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</row>
    <row r="116" spans="1:23" x14ac:dyDescent="0.2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</row>
    <row r="117" spans="1:23" x14ac:dyDescent="0.2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</row>
    <row r="118" spans="1:23" x14ac:dyDescent="0.2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</row>
    <row r="119" spans="1:23" x14ac:dyDescent="0.2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</row>
    <row r="120" spans="1:23" x14ac:dyDescent="0.2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</row>
    <row r="121" spans="1:23" x14ac:dyDescent="0.2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</row>
    <row r="122" spans="1:23" x14ac:dyDescent="0.2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1:23" x14ac:dyDescent="0.2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1:23" x14ac:dyDescent="0.2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1:23" x14ac:dyDescent="0.2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</row>
    <row r="126" spans="1:23" x14ac:dyDescent="0.2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</row>
    <row r="127" spans="1:23" x14ac:dyDescent="0.2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</row>
    <row r="128" spans="1:23" x14ac:dyDescent="0.2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</row>
    <row r="129" spans="1:23" x14ac:dyDescent="0.2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</row>
    <row r="130" spans="1:23" x14ac:dyDescent="0.2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</row>
    <row r="131" spans="1:23" x14ac:dyDescent="0.2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</row>
    <row r="132" spans="1:23" x14ac:dyDescent="0.2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</row>
    <row r="133" spans="1:23" x14ac:dyDescent="0.2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</row>
    <row r="134" spans="1:23" x14ac:dyDescent="0.2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</row>
    <row r="135" spans="1:23" x14ac:dyDescent="0.2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</row>
    <row r="136" spans="1:23" x14ac:dyDescent="0.2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</row>
    <row r="137" spans="1:23" x14ac:dyDescent="0.2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</row>
    <row r="138" spans="1:23" x14ac:dyDescent="0.2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</row>
    <row r="139" spans="1:23" x14ac:dyDescent="0.2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1:23" x14ac:dyDescent="0.2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</row>
    <row r="141" spans="1:23" x14ac:dyDescent="0.2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</row>
    <row r="142" spans="1:23" x14ac:dyDescent="0.2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</row>
    <row r="143" spans="1:23" x14ac:dyDescent="0.2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</row>
    <row r="144" spans="1:23" x14ac:dyDescent="0.2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</row>
    <row r="145" spans="1:23" x14ac:dyDescent="0.2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</row>
    <row r="146" spans="1:23" x14ac:dyDescent="0.2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</row>
    <row r="147" spans="1:23" x14ac:dyDescent="0.2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</row>
    <row r="148" spans="1:23" x14ac:dyDescent="0.2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</row>
    <row r="149" spans="1:23" x14ac:dyDescent="0.2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</row>
    <row r="150" spans="1:23" x14ac:dyDescent="0.2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</row>
    <row r="151" spans="1:23" x14ac:dyDescent="0.2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</row>
    <row r="152" spans="1:23" x14ac:dyDescent="0.2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</row>
    <row r="153" spans="1:23" x14ac:dyDescent="0.2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</row>
    <row r="154" spans="1:23" x14ac:dyDescent="0.2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</row>
    <row r="155" spans="1:23" x14ac:dyDescent="0.2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</row>
    <row r="156" spans="1:23" x14ac:dyDescent="0.2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1:23" x14ac:dyDescent="0.2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</row>
    <row r="158" spans="1:23" x14ac:dyDescent="0.2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</row>
    <row r="159" spans="1:23" x14ac:dyDescent="0.2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</row>
    <row r="160" spans="1:23" x14ac:dyDescent="0.2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</row>
    <row r="161" spans="1:23" x14ac:dyDescent="0.2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</row>
    <row r="162" spans="1:23" x14ac:dyDescent="0.2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</row>
    <row r="163" spans="1:23" x14ac:dyDescent="0.2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</row>
    <row r="164" spans="1:23" x14ac:dyDescent="0.2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</row>
    <row r="165" spans="1:23" x14ac:dyDescent="0.2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</row>
    <row r="166" spans="1:23" x14ac:dyDescent="0.2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</row>
    <row r="167" spans="1:23" x14ac:dyDescent="0.2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</row>
    <row r="168" spans="1:23" x14ac:dyDescent="0.2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</row>
    <row r="169" spans="1:23" x14ac:dyDescent="0.2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</row>
    <row r="170" spans="1:23" x14ac:dyDescent="0.2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</row>
    <row r="171" spans="1:23" x14ac:dyDescent="0.2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</row>
    <row r="172" spans="1:23" x14ac:dyDescent="0.2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</row>
    <row r="173" spans="1:23" x14ac:dyDescent="0.2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</row>
    <row r="174" spans="1:23" x14ac:dyDescent="0.2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</row>
    <row r="175" spans="1:23" x14ac:dyDescent="0.2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</row>
    <row r="176" spans="1:23" x14ac:dyDescent="0.2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</row>
    <row r="177" spans="1:23" x14ac:dyDescent="0.2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</row>
    <row r="178" spans="1:23" x14ac:dyDescent="0.2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</row>
    <row r="179" spans="1:23" x14ac:dyDescent="0.2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</row>
    <row r="180" spans="1:23" x14ac:dyDescent="0.2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</row>
    <row r="181" spans="1:23" x14ac:dyDescent="0.2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</row>
    <row r="182" spans="1:23" x14ac:dyDescent="0.2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</row>
    <row r="183" spans="1:23" x14ac:dyDescent="0.2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</row>
    <row r="184" spans="1:23" x14ac:dyDescent="0.2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</row>
    <row r="185" spans="1:23" x14ac:dyDescent="0.2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</row>
    <row r="186" spans="1:23" x14ac:dyDescent="0.2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</row>
    <row r="187" spans="1:23" x14ac:dyDescent="0.2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</row>
    <row r="188" spans="1:23" x14ac:dyDescent="0.2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</row>
    <row r="189" spans="1:23" x14ac:dyDescent="0.2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</row>
    <row r="190" spans="1:23" x14ac:dyDescent="0.2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</row>
    <row r="191" spans="1:23" x14ac:dyDescent="0.2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</row>
    <row r="192" spans="1:23" x14ac:dyDescent="0.2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</row>
    <row r="193" spans="1:23" x14ac:dyDescent="0.2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</row>
    <row r="194" spans="1:23" x14ac:dyDescent="0.2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1:23" x14ac:dyDescent="0.2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</row>
    <row r="196" spans="1:23" x14ac:dyDescent="0.2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1:23" x14ac:dyDescent="0.2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</row>
    <row r="198" spans="1:23" x14ac:dyDescent="0.2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</row>
    <row r="199" spans="1:23" x14ac:dyDescent="0.2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</row>
    <row r="200" spans="1:23" x14ac:dyDescent="0.2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</row>
    <row r="201" spans="1:23" x14ac:dyDescent="0.2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</row>
    <row r="202" spans="1:23" x14ac:dyDescent="0.2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</row>
    <row r="203" spans="1:23" x14ac:dyDescent="0.2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</row>
    <row r="204" spans="1:23" x14ac:dyDescent="0.2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</row>
    <row r="205" spans="1:23" x14ac:dyDescent="0.2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</row>
    <row r="206" spans="1:23" x14ac:dyDescent="0.2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</row>
    <row r="207" spans="1:23" x14ac:dyDescent="0.2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</row>
    <row r="208" spans="1:23" x14ac:dyDescent="0.2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</row>
    <row r="209" spans="1:23" x14ac:dyDescent="0.2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</row>
    <row r="210" spans="1:23" x14ac:dyDescent="0.2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</row>
    <row r="211" spans="1:23" x14ac:dyDescent="0.2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</row>
    <row r="212" spans="1:23" x14ac:dyDescent="0.2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</row>
    <row r="213" spans="1:23" x14ac:dyDescent="0.2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</row>
    <row r="214" spans="1:23" x14ac:dyDescent="0.2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</row>
    <row r="215" spans="1:23" x14ac:dyDescent="0.2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</row>
    <row r="216" spans="1:23" x14ac:dyDescent="0.2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</row>
    <row r="217" spans="1:23" x14ac:dyDescent="0.2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</row>
    <row r="218" spans="1:23" x14ac:dyDescent="0.2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</row>
    <row r="219" spans="1:23" x14ac:dyDescent="0.2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</row>
    <row r="220" spans="1:23" x14ac:dyDescent="0.2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</row>
    <row r="221" spans="1:23" x14ac:dyDescent="0.2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</row>
    <row r="222" spans="1:23" x14ac:dyDescent="0.2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</row>
    <row r="223" spans="1:23" x14ac:dyDescent="0.2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</row>
    <row r="224" spans="1:23" x14ac:dyDescent="0.2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</row>
    <row r="225" spans="1:23" x14ac:dyDescent="0.2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</row>
    <row r="226" spans="1:23" x14ac:dyDescent="0.2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</row>
    <row r="227" spans="1:23" x14ac:dyDescent="0.2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</row>
    <row r="228" spans="1:23" x14ac:dyDescent="0.2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</row>
    <row r="229" spans="1:23" x14ac:dyDescent="0.2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</row>
    <row r="230" spans="1:23" x14ac:dyDescent="0.2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</row>
    <row r="231" spans="1:23" x14ac:dyDescent="0.2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</row>
    <row r="232" spans="1:23" x14ac:dyDescent="0.2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</row>
    <row r="233" spans="1:23" x14ac:dyDescent="0.2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</row>
    <row r="234" spans="1:23" x14ac:dyDescent="0.2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</row>
    <row r="235" spans="1:23" x14ac:dyDescent="0.2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</row>
    <row r="236" spans="1:23" x14ac:dyDescent="0.2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</row>
    <row r="237" spans="1:23" x14ac:dyDescent="0.2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</row>
    <row r="238" spans="1:23" x14ac:dyDescent="0.2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</row>
    <row r="239" spans="1:23" x14ac:dyDescent="0.2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</row>
    <row r="240" spans="1:23" x14ac:dyDescent="0.2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</row>
    <row r="241" spans="1:23" x14ac:dyDescent="0.2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</row>
    <row r="242" spans="1:23" x14ac:dyDescent="0.2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</row>
    <row r="243" spans="1:23" x14ac:dyDescent="0.2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</row>
    <row r="244" spans="1:23" x14ac:dyDescent="0.2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</row>
    <row r="245" spans="1:23" x14ac:dyDescent="0.2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</row>
    <row r="246" spans="1:23" x14ac:dyDescent="0.2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</row>
    <row r="247" spans="1:23" x14ac:dyDescent="0.2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</row>
    <row r="248" spans="1:23" x14ac:dyDescent="0.2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</row>
    <row r="249" spans="1:23" x14ac:dyDescent="0.2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</row>
    <row r="250" spans="1:23" x14ac:dyDescent="0.2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</row>
    <row r="251" spans="1:23" x14ac:dyDescent="0.2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</row>
    <row r="252" spans="1:23" x14ac:dyDescent="0.2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</row>
    <row r="253" spans="1:23" x14ac:dyDescent="0.2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</row>
    <row r="254" spans="1:23" x14ac:dyDescent="0.2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</row>
    <row r="255" spans="1:23" x14ac:dyDescent="0.2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</row>
    <row r="256" spans="1:23" x14ac:dyDescent="0.2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</row>
    <row r="257" spans="1:23" x14ac:dyDescent="0.2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</row>
    <row r="258" spans="1:23" x14ac:dyDescent="0.2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</row>
    <row r="259" spans="1:23" x14ac:dyDescent="0.2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</row>
    <row r="260" spans="1:23" x14ac:dyDescent="0.2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</row>
    <row r="261" spans="1:23" x14ac:dyDescent="0.2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</row>
    <row r="262" spans="1:23" x14ac:dyDescent="0.2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</row>
    <row r="263" spans="1:23" x14ac:dyDescent="0.2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</row>
    <row r="264" spans="1:23" x14ac:dyDescent="0.2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</row>
    <row r="265" spans="1:23" x14ac:dyDescent="0.2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</row>
    <row r="266" spans="1:23" x14ac:dyDescent="0.2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</row>
    <row r="267" spans="1:23" x14ac:dyDescent="0.2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</row>
    <row r="268" spans="1:23" x14ac:dyDescent="0.2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</row>
    <row r="269" spans="1:23" x14ac:dyDescent="0.2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</row>
    <row r="270" spans="1:23" x14ac:dyDescent="0.2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</row>
    <row r="271" spans="1:23" x14ac:dyDescent="0.2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</row>
    <row r="272" spans="1:23" x14ac:dyDescent="0.2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</row>
    <row r="273" spans="1:23" x14ac:dyDescent="0.2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</row>
    <row r="274" spans="1:23" x14ac:dyDescent="0.2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</row>
    <row r="275" spans="1:23" x14ac:dyDescent="0.2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</row>
    <row r="276" spans="1:23" x14ac:dyDescent="0.2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</row>
    <row r="277" spans="1:23" x14ac:dyDescent="0.2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</row>
    <row r="278" spans="1:23" x14ac:dyDescent="0.2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</row>
    <row r="279" spans="1:23" x14ac:dyDescent="0.2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</row>
    <row r="280" spans="1:23" x14ac:dyDescent="0.2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</row>
    <row r="281" spans="1:23" x14ac:dyDescent="0.2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</row>
    <row r="282" spans="1:23" x14ac:dyDescent="0.2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</row>
    <row r="283" spans="1:23" x14ac:dyDescent="0.2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</row>
    <row r="284" spans="1:23" x14ac:dyDescent="0.2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</row>
    <row r="285" spans="1:23" x14ac:dyDescent="0.2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</row>
    <row r="286" spans="1:23" x14ac:dyDescent="0.2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</row>
    <row r="287" spans="1:23" x14ac:dyDescent="0.2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</row>
    <row r="288" spans="1:23" x14ac:dyDescent="0.2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</row>
    <row r="289" spans="1:23" x14ac:dyDescent="0.2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</row>
    <row r="290" spans="1:23" x14ac:dyDescent="0.2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</row>
    <row r="291" spans="1:23" x14ac:dyDescent="0.2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</row>
    <row r="292" spans="1:23" x14ac:dyDescent="0.2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</row>
    <row r="293" spans="1:23" x14ac:dyDescent="0.2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</row>
    <row r="294" spans="1:23" x14ac:dyDescent="0.2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</row>
    <row r="295" spans="1:23" x14ac:dyDescent="0.2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</row>
    <row r="296" spans="1:23" x14ac:dyDescent="0.2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</row>
    <row r="297" spans="1:23" x14ac:dyDescent="0.2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</row>
    <row r="298" spans="1:23" x14ac:dyDescent="0.2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</row>
    <row r="299" spans="1:23" x14ac:dyDescent="0.2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</row>
    <row r="300" spans="1:23" x14ac:dyDescent="0.2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</row>
    <row r="301" spans="1:23" x14ac:dyDescent="0.2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</row>
    <row r="302" spans="1:23" x14ac:dyDescent="0.2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</row>
    <row r="303" spans="1:23" x14ac:dyDescent="0.2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</row>
    <row r="304" spans="1:23" x14ac:dyDescent="0.2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</row>
    <row r="305" spans="1:23" x14ac:dyDescent="0.2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</row>
    <row r="306" spans="1:23" x14ac:dyDescent="0.2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</row>
    <row r="307" spans="1:23" x14ac:dyDescent="0.2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</row>
    <row r="308" spans="1:23" x14ac:dyDescent="0.2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</row>
    <row r="309" spans="1:23" x14ac:dyDescent="0.2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</row>
    <row r="310" spans="1:23" x14ac:dyDescent="0.2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</row>
    <row r="311" spans="1:23" x14ac:dyDescent="0.2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</row>
    <row r="312" spans="1:23" x14ac:dyDescent="0.2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</row>
    <row r="313" spans="1:23" x14ac:dyDescent="0.2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</row>
    <row r="314" spans="1:23" x14ac:dyDescent="0.2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</row>
    <row r="315" spans="1:23" x14ac:dyDescent="0.2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</row>
    <row r="316" spans="1:23" x14ac:dyDescent="0.2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</row>
    <row r="317" spans="1:23" x14ac:dyDescent="0.2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</row>
    <row r="318" spans="1:23" x14ac:dyDescent="0.2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</row>
    <row r="319" spans="1:23" x14ac:dyDescent="0.2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</row>
    <row r="320" spans="1:23" x14ac:dyDescent="0.2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</row>
    <row r="321" spans="1:23" x14ac:dyDescent="0.2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</row>
    <row r="322" spans="1:23" x14ac:dyDescent="0.2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</row>
    <row r="323" spans="1:23" x14ac:dyDescent="0.2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</row>
    <row r="324" spans="1:23" x14ac:dyDescent="0.2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</row>
    <row r="325" spans="1:23" x14ac:dyDescent="0.2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</row>
    <row r="326" spans="1:23" x14ac:dyDescent="0.2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</row>
    <row r="327" spans="1:23" x14ac:dyDescent="0.2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</row>
    <row r="328" spans="1:23" x14ac:dyDescent="0.2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</row>
    <row r="329" spans="1:23" x14ac:dyDescent="0.2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</row>
    <row r="330" spans="1:23" x14ac:dyDescent="0.2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</row>
    <row r="331" spans="1:23" x14ac:dyDescent="0.2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</row>
    <row r="332" spans="1:23" x14ac:dyDescent="0.2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</row>
    <row r="333" spans="1:23" x14ac:dyDescent="0.2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</row>
    <row r="334" spans="1:23" x14ac:dyDescent="0.2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</row>
    <row r="335" spans="1:23" x14ac:dyDescent="0.2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</row>
    <row r="336" spans="1:23" x14ac:dyDescent="0.2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</row>
    <row r="337" spans="1:23" x14ac:dyDescent="0.2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</row>
    <row r="338" spans="1:23" x14ac:dyDescent="0.2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</row>
    <row r="339" spans="1:23" x14ac:dyDescent="0.2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</row>
    <row r="340" spans="1:23" x14ac:dyDescent="0.2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</row>
    <row r="341" spans="1:23" x14ac:dyDescent="0.2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</row>
    <row r="342" spans="1:23" x14ac:dyDescent="0.2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</row>
    <row r="343" spans="1:23" x14ac:dyDescent="0.2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</row>
    <row r="344" spans="1:23" x14ac:dyDescent="0.2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</row>
    <row r="345" spans="1:23" x14ac:dyDescent="0.2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</row>
    <row r="346" spans="1:23" x14ac:dyDescent="0.2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</row>
    <row r="347" spans="1:23" x14ac:dyDescent="0.2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</row>
    <row r="348" spans="1:23" x14ac:dyDescent="0.2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</row>
    <row r="349" spans="1:23" x14ac:dyDescent="0.2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</row>
    <row r="350" spans="1:23" x14ac:dyDescent="0.2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</row>
    <row r="351" spans="1:23" x14ac:dyDescent="0.2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</row>
  </sheetData>
  <sheetProtection algorithmName="SHA-512" hashValue="EKk47iNsz23K65yehN0xfDkNfFMWUXlc32wrFra5H8iEeN9D6TYpgLA8EDWSob1JzOqM/EP0+iYcoREWLM3fjQ==" saltValue="cP4byWNeB3GEDoWkn7yCzw==" spinCount="100000" sheet="1" objects="1" scenarios="1" selectLockedCells="1"/>
  <mergeCells count="12">
    <mergeCell ref="D27:G31"/>
    <mergeCell ref="H27:W31"/>
    <mergeCell ref="A32:W351"/>
    <mergeCell ref="X1:AZ1048576"/>
    <mergeCell ref="A23:W23"/>
    <mergeCell ref="A26:B26"/>
    <mergeCell ref="C25:W25"/>
    <mergeCell ref="C24:W24"/>
    <mergeCell ref="C26:W26"/>
    <mergeCell ref="J1:K1"/>
    <mergeCell ref="A24:B24"/>
    <mergeCell ref="A25:B25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2EF68FCB-BA0D-784A-9A50-263C091C5431}">
          <x14:formula1>
            <xm:f>Planilha2!$A$1:$A$3</xm:f>
          </x14:formula1>
          <xm:sqref>D2:D22</xm:sqref>
        </x14:dataValidation>
        <x14:dataValidation type="list" allowBlank="1" showInputMessage="1" showErrorMessage="1" xr:uid="{9C1F9937-102B-8841-9C0C-1E6BD56EB648}">
          <x14:formula1>
            <xm:f>Planilha2!$B$1:$B$6</xm:f>
          </x14:formula1>
          <xm:sqref>H3:H22</xm:sqref>
        </x14:dataValidation>
        <x14:dataValidation type="list" allowBlank="1" showInputMessage="1" showErrorMessage="1" xr:uid="{F3D4B676-3A23-DB40-A8AB-B9F89D5E6F86}">
          <x14:formula1>
            <xm:f>Planilha2!$D$1:$D$52</xm:f>
          </x14:formula1>
          <xm:sqref>I4:I22</xm:sqref>
        </x14:dataValidation>
        <x14:dataValidation type="list" allowBlank="1" showInputMessage="1" showErrorMessage="1" xr:uid="{9F926EA4-B92B-6A4F-96BE-CDAEB0B012F9}">
          <x14:formula1>
            <xm:f>'Enzimas Restrição'!$A$1:$A$243</xm:f>
          </x14:formula1>
          <xm:sqref>J3:J22</xm:sqref>
        </x14:dataValidation>
        <x14:dataValidation type="list" allowBlank="1" showInputMessage="1" showErrorMessage="1" xr:uid="{D2A16E45-B1B0-A943-ACAD-4D21619E54A4}">
          <x14:formula1>
            <xm:f>Planilha2!$E$1:$E$7</xm:f>
          </x14:formula1>
          <xm:sqref>L2:L22</xm:sqref>
        </x14:dataValidation>
        <x14:dataValidation type="list" allowBlank="1" showInputMessage="1" showErrorMessage="1" xr:uid="{39F80104-227E-8B48-8483-8C062F1EBC36}">
          <x14:formula1>
            <xm:f>Vetores!$A$1:$H$1</xm:f>
          </x14:formula1>
          <xm:sqref>M2:M22</xm:sqref>
        </x14:dataValidation>
        <x14:dataValidation type="list" allowBlank="1" showInputMessage="1" showErrorMessage="1" xr:uid="{A07928B9-5486-FB46-AD97-6939B91BC353}">
          <x14:formula1>
            <xm:f>Planilha2!$G$1:$G$3</xm:f>
          </x14:formula1>
          <xm:sqref>U2:U22</xm:sqref>
        </x14:dataValidation>
        <x14:dataValidation type="list" allowBlank="1" showInputMessage="1" showErrorMessage="1" xr:uid="{2CF230FB-3AAD-484F-B8EF-3229CFB45634}">
          <x14:formula1>
            <xm:f>Vetores!$A$2:$A$8</xm:f>
          </x14:formula1>
          <xm:sqref>N2:N22</xm:sqref>
        </x14:dataValidation>
        <x14:dataValidation type="list" allowBlank="1" showInputMessage="1" showErrorMessage="1" xr:uid="{7C5A8E50-0C5D-5A4A-8968-421CA6F69CBF}">
          <x14:formula1>
            <xm:f>Vetores!$B$2:$B$64</xm:f>
          </x14:formula1>
          <xm:sqref>O4:O22</xm:sqref>
        </x14:dataValidation>
        <x14:dataValidation type="list" allowBlank="1" showInputMessage="1" showErrorMessage="1" xr:uid="{0903489B-8AA8-134D-B4C0-406BAE028A87}">
          <x14:formula1>
            <xm:f>Vetores!$C$2:$C$12</xm:f>
          </x14:formula1>
          <xm:sqref>P2:P22</xm:sqref>
        </x14:dataValidation>
        <x14:dataValidation type="list" allowBlank="1" showInputMessage="1" showErrorMessage="1" xr:uid="{817509A1-8B32-064F-907F-0F56BDE0119B}">
          <x14:formula1>
            <xm:f>Vetores!$D$2:$D$8</xm:f>
          </x14:formula1>
          <xm:sqref>Q2:Q22</xm:sqref>
        </x14:dataValidation>
        <x14:dataValidation type="list" allowBlank="1" showInputMessage="1" showErrorMessage="1" xr:uid="{C74E58E3-D627-3842-B437-BF1197F0485D}">
          <x14:formula1>
            <xm:f>Vetores!$E$2:$E$24</xm:f>
          </x14:formula1>
          <xm:sqref>R2:R22</xm:sqref>
        </x14:dataValidation>
        <x14:dataValidation type="list" allowBlank="1" showInputMessage="1" showErrorMessage="1" xr:uid="{BAAD6428-8E31-864F-AF12-0561B6B15C13}">
          <x14:formula1>
            <xm:f>Vetores!$B$2:$B$65</xm:f>
          </x14:formula1>
          <xm:sqref>O2:O3</xm:sqref>
        </x14:dataValidation>
        <x14:dataValidation type="list" allowBlank="1" showInputMessage="1" showErrorMessage="1" xr:uid="{6E59732F-4465-9649-B9A1-3D9CE4EF1D31}">
          <x14:formula1>
            <xm:f>Planilha2!$D$1:$D$53</xm:f>
          </x14:formula1>
          <xm:sqref>I2:I3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1C72-F9AE-5C43-93AA-1B3E8EEE9BA5}">
  <dimension ref="A1:G53"/>
  <sheetViews>
    <sheetView workbookViewId="0">
      <selection activeCell="D62" sqref="D62"/>
    </sheetView>
  </sheetViews>
  <sheetFormatPr baseColWidth="10" defaultRowHeight="16" x14ac:dyDescent="0.2"/>
  <cols>
    <col min="1" max="1" width="21.6640625" customWidth="1"/>
    <col min="2" max="2" width="32.6640625" customWidth="1"/>
    <col min="4" max="4" width="35.6640625" customWidth="1"/>
    <col min="5" max="5" width="36.5" customWidth="1"/>
    <col min="6" max="6" width="20.83203125" customWidth="1"/>
    <col min="7" max="7" width="17.6640625" customWidth="1"/>
  </cols>
  <sheetData>
    <row r="1" spans="1:7" x14ac:dyDescent="0.2">
      <c r="A1" t="s">
        <v>6</v>
      </c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x14ac:dyDescent="0.2">
      <c r="A2" t="s">
        <v>4</v>
      </c>
      <c r="B2" t="s">
        <v>9</v>
      </c>
      <c r="C2" t="s">
        <v>14</v>
      </c>
      <c r="D2" t="s">
        <v>17</v>
      </c>
      <c r="E2" t="s">
        <v>564</v>
      </c>
      <c r="F2" t="s">
        <v>683</v>
      </c>
      <c r="G2" t="s">
        <v>689</v>
      </c>
    </row>
    <row r="3" spans="1:7" x14ac:dyDescent="0.2">
      <c r="A3" t="s">
        <v>5</v>
      </c>
      <c r="B3" t="s">
        <v>10</v>
      </c>
      <c r="C3" t="s">
        <v>15</v>
      </c>
      <c r="D3" t="s">
        <v>18</v>
      </c>
      <c r="E3" t="s">
        <v>563</v>
      </c>
      <c r="F3" t="s">
        <v>684</v>
      </c>
      <c r="G3" t="s">
        <v>675</v>
      </c>
    </row>
    <row r="4" spans="1:7" x14ac:dyDescent="0.2">
      <c r="B4" t="s">
        <v>11</v>
      </c>
      <c r="D4" t="s">
        <v>19</v>
      </c>
      <c r="E4" t="s">
        <v>559</v>
      </c>
      <c r="F4" t="s">
        <v>685</v>
      </c>
    </row>
    <row r="5" spans="1:7" x14ac:dyDescent="0.2">
      <c r="B5" t="s">
        <v>12</v>
      </c>
      <c r="D5" t="s">
        <v>20</v>
      </c>
      <c r="E5" t="s">
        <v>560</v>
      </c>
      <c r="F5" t="s">
        <v>687</v>
      </c>
      <c r="G5" t="s">
        <v>677</v>
      </c>
    </row>
    <row r="6" spans="1:7" x14ac:dyDescent="0.2">
      <c r="B6" t="s">
        <v>13</v>
      </c>
      <c r="D6" t="s">
        <v>21</v>
      </c>
      <c r="E6" t="s">
        <v>561</v>
      </c>
      <c r="F6" t="s">
        <v>686</v>
      </c>
      <c r="G6" t="s">
        <v>678</v>
      </c>
    </row>
    <row r="7" spans="1:7" x14ac:dyDescent="0.2">
      <c r="D7" t="s">
        <v>22</v>
      </c>
      <c r="E7" t="s">
        <v>562</v>
      </c>
      <c r="F7" t="s">
        <v>569</v>
      </c>
    </row>
    <row r="8" spans="1:7" x14ac:dyDescent="0.2">
      <c r="D8" t="s">
        <v>23</v>
      </c>
      <c r="F8" t="s">
        <v>681</v>
      </c>
    </row>
    <row r="9" spans="1:7" x14ac:dyDescent="0.2">
      <c r="D9" t="s">
        <v>24</v>
      </c>
    </row>
    <row r="10" spans="1:7" x14ac:dyDescent="0.2">
      <c r="D10" t="s">
        <v>25</v>
      </c>
    </row>
    <row r="11" spans="1:7" x14ac:dyDescent="0.2">
      <c r="D11" t="s">
        <v>26</v>
      </c>
    </row>
    <row r="12" spans="1:7" x14ac:dyDescent="0.2">
      <c r="D12" t="s">
        <v>27</v>
      </c>
    </row>
    <row r="13" spans="1:7" x14ac:dyDescent="0.2">
      <c r="D13" t="s">
        <v>28</v>
      </c>
    </row>
    <row r="14" spans="1:7" x14ac:dyDescent="0.2">
      <c r="D14" t="s">
        <v>29</v>
      </c>
    </row>
    <row r="15" spans="1:7" x14ac:dyDescent="0.2">
      <c r="D15" t="s">
        <v>30</v>
      </c>
    </row>
    <row r="16" spans="1:7" x14ac:dyDescent="0.2">
      <c r="D16" t="s">
        <v>31</v>
      </c>
    </row>
    <row r="17" spans="4:4" x14ac:dyDescent="0.2">
      <c r="D17" t="s">
        <v>32</v>
      </c>
    </row>
    <row r="18" spans="4:4" x14ac:dyDescent="0.2">
      <c r="D18" t="s">
        <v>33</v>
      </c>
    </row>
    <row r="19" spans="4:4" x14ac:dyDescent="0.2">
      <c r="D19" t="s">
        <v>34</v>
      </c>
    </row>
    <row r="20" spans="4:4" x14ac:dyDescent="0.2">
      <c r="D20" t="s">
        <v>35</v>
      </c>
    </row>
    <row r="21" spans="4:4" x14ac:dyDescent="0.2">
      <c r="D21" t="s">
        <v>36</v>
      </c>
    </row>
    <row r="22" spans="4:4" x14ac:dyDescent="0.2">
      <c r="D22" t="s">
        <v>37</v>
      </c>
    </row>
    <row r="23" spans="4:4" x14ac:dyDescent="0.2">
      <c r="D23" t="s">
        <v>38</v>
      </c>
    </row>
    <row r="24" spans="4:4" x14ac:dyDescent="0.2">
      <c r="D24" t="s">
        <v>39</v>
      </c>
    </row>
    <row r="25" spans="4:4" x14ac:dyDescent="0.2">
      <c r="D25" t="s">
        <v>40</v>
      </c>
    </row>
    <row r="26" spans="4:4" x14ac:dyDescent="0.2">
      <c r="D26" t="s">
        <v>41</v>
      </c>
    </row>
    <row r="27" spans="4:4" x14ac:dyDescent="0.2">
      <c r="D27" t="s">
        <v>42</v>
      </c>
    </row>
    <row r="28" spans="4:4" x14ac:dyDescent="0.2">
      <c r="D28" t="s">
        <v>43</v>
      </c>
    </row>
    <row r="29" spans="4:4" x14ac:dyDescent="0.2">
      <c r="D29" t="s">
        <v>44</v>
      </c>
    </row>
    <row r="30" spans="4:4" x14ac:dyDescent="0.2">
      <c r="D30" t="s">
        <v>45</v>
      </c>
    </row>
    <row r="31" spans="4:4" x14ac:dyDescent="0.2">
      <c r="D31" t="s">
        <v>46</v>
      </c>
    </row>
    <row r="32" spans="4:4" x14ac:dyDescent="0.2">
      <c r="D32" t="s">
        <v>47</v>
      </c>
    </row>
    <row r="33" spans="4:4" x14ac:dyDescent="0.2">
      <c r="D33" t="s">
        <v>48</v>
      </c>
    </row>
    <row r="34" spans="4:4" x14ac:dyDescent="0.2">
      <c r="D34" t="s">
        <v>49</v>
      </c>
    </row>
    <row r="35" spans="4:4" x14ac:dyDescent="0.2">
      <c r="D35" t="s">
        <v>50</v>
      </c>
    </row>
    <row r="36" spans="4:4" x14ac:dyDescent="0.2">
      <c r="D36" t="s">
        <v>51</v>
      </c>
    </row>
    <row r="37" spans="4:4" x14ac:dyDescent="0.2">
      <c r="D37" t="s">
        <v>52</v>
      </c>
    </row>
    <row r="38" spans="4:4" x14ac:dyDescent="0.2">
      <c r="D38" t="s">
        <v>53</v>
      </c>
    </row>
    <row r="39" spans="4:4" x14ac:dyDescent="0.2">
      <c r="D39" t="s">
        <v>54</v>
      </c>
    </row>
    <row r="40" spans="4:4" x14ac:dyDescent="0.2">
      <c r="D40" t="s">
        <v>55</v>
      </c>
    </row>
    <row r="41" spans="4:4" x14ac:dyDescent="0.2">
      <c r="D41" t="s">
        <v>56</v>
      </c>
    </row>
    <row r="42" spans="4:4" x14ac:dyDescent="0.2">
      <c r="D42" t="s">
        <v>57</v>
      </c>
    </row>
    <row r="43" spans="4:4" x14ac:dyDescent="0.2">
      <c r="D43" t="s">
        <v>58</v>
      </c>
    </row>
    <row r="44" spans="4:4" x14ac:dyDescent="0.2">
      <c r="D44" t="s">
        <v>59</v>
      </c>
    </row>
    <row r="45" spans="4:4" x14ac:dyDescent="0.2">
      <c r="D45" t="s">
        <v>60</v>
      </c>
    </row>
    <row r="46" spans="4:4" x14ac:dyDescent="0.2">
      <c r="D46" t="s">
        <v>61</v>
      </c>
    </row>
    <row r="47" spans="4:4" x14ac:dyDescent="0.2">
      <c r="D47" t="s">
        <v>62</v>
      </c>
    </row>
    <row r="48" spans="4:4" x14ac:dyDescent="0.2">
      <c r="D48" t="s">
        <v>63</v>
      </c>
    </row>
    <row r="49" spans="4:4" x14ac:dyDescent="0.2">
      <c r="D49" t="s">
        <v>64</v>
      </c>
    </row>
    <row r="50" spans="4:4" x14ac:dyDescent="0.2">
      <c r="D50" t="s">
        <v>65</v>
      </c>
    </row>
    <row r="51" spans="4:4" x14ac:dyDescent="0.2">
      <c r="D51" t="s">
        <v>66</v>
      </c>
    </row>
    <row r="52" spans="4:4" x14ac:dyDescent="0.2">
      <c r="D52" t="s">
        <v>67</v>
      </c>
    </row>
    <row r="53" spans="4:4" x14ac:dyDescent="0.2">
      <c r="D53" t="s">
        <v>690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BA9F0-6865-B548-8937-42E6C5000416}">
  <dimension ref="A1:B243"/>
  <sheetViews>
    <sheetView workbookViewId="0">
      <selection activeCell="B2" sqref="B2"/>
    </sheetView>
  </sheetViews>
  <sheetFormatPr baseColWidth="10" defaultRowHeight="16" x14ac:dyDescent="0.2"/>
  <cols>
    <col min="1" max="1" width="32.33203125" customWidth="1"/>
    <col min="2" max="2" width="86.6640625" customWidth="1"/>
  </cols>
  <sheetData>
    <row r="1" spans="1:2" x14ac:dyDescent="0.2">
      <c r="A1" t="s">
        <v>6</v>
      </c>
      <c r="B1" t="s">
        <v>557</v>
      </c>
    </row>
    <row r="2" spans="1:2" x14ac:dyDescent="0.2">
      <c r="A2" s="4" t="s">
        <v>70</v>
      </c>
      <c r="B2" s="2" t="s">
        <v>69</v>
      </c>
    </row>
    <row r="3" spans="1:2" x14ac:dyDescent="0.2">
      <c r="A3" s="4" t="s">
        <v>72</v>
      </c>
      <c r="B3" s="2" t="s">
        <v>71</v>
      </c>
    </row>
    <row r="4" spans="1:2" x14ac:dyDescent="0.2">
      <c r="A4" s="4" t="s">
        <v>74</v>
      </c>
      <c r="B4" s="2" t="s">
        <v>73</v>
      </c>
    </row>
    <row r="5" spans="1:2" x14ac:dyDescent="0.2">
      <c r="A5" s="4" t="s">
        <v>76</v>
      </c>
      <c r="B5" s="2" t="s">
        <v>75</v>
      </c>
    </row>
    <row r="6" spans="1:2" x14ac:dyDescent="0.2">
      <c r="A6" s="4" t="s">
        <v>78</v>
      </c>
      <c r="B6" s="2" t="s">
        <v>77</v>
      </c>
    </row>
    <row r="7" spans="1:2" x14ac:dyDescent="0.2">
      <c r="A7" s="4" t="s">
        <v>80</v>
      </c>
      <c r="B7" s="2" t="s">
        <v>79</v>
      </c>
    </row>
    <row r="8" spans="1:2" x14ac:dyDescent="0.2">
      <c r="A8" s="4" t="s">
        <v>82</v>
      </c>
      <c r="B8" s="2" t="s">
        <v>81</v>
      </c>
    </row>
    <row r="9" spans="1:2" x14ac:dyDescent="0.2">
      <c r="A9" s="4" t="s">
        <v>84</v>
      </c>
      <c r="B9" s="2" t="s">
        <v>83</v>
      </c>
    </row>
    <row r="10" spans="1:2" x14ac:dyDescent="0.2">
      <c r="A10" s="4" t="s">
        <v>86</v>
      </c>
      <c r="B10" s="2" t="s">
        <v>85</v>
      </c>
    </row>
    <row r="11" spans="1:2" x14ac:dyDescent="0.2">
      <c r="A11" s="4" t="s">
        <v>88</v>
      </c>
      <c r="B11" s="2" t="s">
        <v>87</v>
      </c>
    </row>
    <row r="12" spans="1:2" x14ac:dyDescent="0.2">
      <c r="A12" s="3" t="s">
        <v>90</v>
      </c>
      <c r="B12" s="2" t="s">
        <v>89</v>
      </c>
    </row>
    <row r="13" spans="1:2" x14ac:dyDescent="0.2">
      <c r="A13" s="4" t="s">
        <v>92</v>
      </c>
      <c r="B13" s="2" t="s">
        <v>91</v>
      </c>
    </row>
    <row r="14" spans="1:2" x14ac:dyDescent="0.2">
      <c r="A14" s="4" t="s">
        <v>94</v>
      </c>
      <c r="B14" s="2" t="s">
        <v>93</v>
      </c>
    </row>
    <row r="15" spans="1:2" x14ac:dyDescent="0.2">
      <c r="A15" s="4" t="s">
        <v>96</v>
      </c>
      <c r="B15" s="2" t="s">
        <v>95</v>
      </c>
    </row>
    <row r="16" spans="1:2" x14ac:dyDescent="0.2">
      <c r="A16" s="4" t="s">
        <v>98</v>
      </c>
      <c r="B16" s="2" t="s">
        <v>97</v>
      </c>
    </row>
    <row r="17" spans="1:2" x14ac:dyDescent="0.2">
      <c r="A17" s="4" t="s">
        <v>100</v>
      </c>
      <c r="B17" s="2" t="s">
        <v>99</v>
      </c>
    </row>
    <row r="18" spans="1:2" x14ac:dyDescent="0.2">
      <c r="A18" s="4" t="s">
        <v>102</v>
      </c>
      <c r="B18" s="2" t="s">
        <v>101</v>
      </c>
    </row>
    <row r="19" spans="1:2" x14ac:dyDescent="0.2">
      <c r="A19" s="4" t="s">
        <v>104</v>
      </c>
      <c r="B19" s="2" t="s">
        <v>103</v>
      </c>
    </row>
    <row r="20" spans="1:2" x14ac:dyDescent="0.2">
      <c r="A20" s="3" t="s">
        <v>106</v>
      </c>
      <c r="B20" s="2" t="s">
        <v>105</v>
      </c>
    </row>
    <row r="21" spans="1:2" x14ac:dyDescent="0.2">
      <c r="A21" s="4" t="s">
        <v>108</v>
      </c>
      <c r="B21" s="2" t="s">
        <v>107</v>
      </c>
    </row>
    <row r="22" spans="1:2" x14ac:dyDescent="0.2">
      <c r="A22" s="4" t="s">
        <v>110</v>
      </c>
      <c r="B22" s="2" t="s">
        <v>109</v>
      </c>
    </row>
    <row r="23" spans="1:2" x14ac:dyDescent="0.2">
      <c r="A23" s="4" t="s">
        <v>112</v>
      </c>
      <c r="B23" s="2" t="s">
        <v>111</v>
      </c>
    </row>
    <row r="24" spans="1:2" x14ac:dyDescent="0.2">
      <c r="A24" s="3" t="s">
        <v>114</v>
      </c>
      <c r="B24" s="2" t="s">
        <v>113</v>
      </c>
    </row>
    <row r="25" spans="1:2" x14ac:dyDescent="0.2">
      <c r="A25" s="4" t="s">
        <v>116</v>
      </c>
      <c r="B25" s="2" t="s">
        <v>115</v>
      </c>
    </row>
    <row r="26" spans="1:2" x14ac:dyDescent="0.2">
      <c r="A26" s="4" t="s">
        <v>118</v>
      </c>
      <c r="B26" s="2" t="s">
        <v>117</v>
      </c>
    </row>
    <row r="27" spans="1:2" x14ac:dyDescent="0.2">
      <c r="A27" s="4" t="s">
        <v>120</v>
      </c>
      <c r="B27" s="2" t="s">
        <v>119</v>
      </c>
    </row>
    <row r="28" spans="1:2" x14ac:dyDescent="0.2">
      <c r="A28" s="4" t="s">
        <v>122</v>
      </c>
      <c r="B28" s="2" t="s">
        <v>121</v>
      </c>
    </row>
    <row r="29" spans="1:2" x14ac:dyDescent="0.2">
      <c r="A29" s="3" t="s">
        <v>124</v>
      </c>
      <c r="B29" s="2" t="s">
        <v>123</v>
      </c>
    </row>
    <row r="30" spans="1:2" x14ac:dyDescent="0.2">
      <c r="A30" s="4" t="s">
        <v>126</v>
      </c>
      <c r="B30" s="2" t="s">
        <v>125</v>
      </c>
    </row>
    <row r="31" spans="1:2" x14ac:dyDescent="0.2">
      <c r="A31" s="4" t="s">
        <v>128</v>
      </c>
      <c r="B31" s="2" t="s">
        <v>127</v>
      </c>
    </row>
    <row r="32" spans="1:2" x14ac:dyDescent="0.2">
      <c r="A32" s="3" t="s">
        <v>130</v>
      </c>
      <c r="B32" s="2" t="s">
        <v>129</v>
      </c>
    </row>
    <row r="33" spans="1:2" x14ac:dyDescent="0.2">
      <c r="A33" s="4" t="s">
        <v>132</v>
      </c>
      <c r="B33" s="2" t="s">
        <v>131</v>
      </c>
    </row>
    <row r="34" spans="1:2" x14ac:dyDescent="0.2">
      <c r="A34" s="4" t="s">
        <v>134</v>
      </c>
      <c r="B34" s="2" t="s">
        <v>133</v>
      </c>
    </row>
    <row r="35" spans="1:2" x14ac:dyDescent="0.2">
      <c r="A35" s="4" t="s">
        <v>136</v>
      </c>
      <c r="B35" s="2" t="s">
        <v>135</v>
      </c>
    </row>
    <row r="36" spans="1:2" x14ac:dyDescent="0.2">
      <c r="A36" s="4" t="s">
        <v>138</v>
      </c>
      <c r="B36" s="2" t="s">
        <v>137</v>
      </c>
    </row>
    <row r="37" spans="1:2" x14ac:dyDescent="0.2">
      <c r="A37" s="4" t="s">
        <v>140</v>
      </c>
      <c r="B37" s="2" t="s">
        <v>139</v>
      </c>
    </row>
    <row r="38" spans="1:2" x14ac:dyDescent="0.2">
      <c r="A38" s="4" t="s">
        <v>142</v>
      </c>
      <c r="B38" s="2" t="s">
        <v>141</v>
      </c>
    </row>
    <row r="39" spans="1:2" x14ac:dyDescent="0.2">
      <c r="A39" s="3" t="s">
        <v>144</v>
      </c>
      <c r="B39" s="2" t="s">
        <v>143</v>
      </c>
    </row>
    <row r="40" spans="1:2" x14ac:dyDescent="0.2">
      <c r="A40" s="4" t="s">
        <v>146</v>
      </c>
      <c r="B40" s="2" t="s">
        <v>145</v>
      </c>
    </row>
    <row r="41" spans="1:2" x14ac:dyDescent="0.2">
      <c r="A41" s="4" t="s">
        <v>148</v>
      </c>
      <c r="B41" s="2" t="s">
        <v>147</v>
      </c>
    </row>
    <row r="42" spans="1:2" x14ac:dyDescent="0.2">
      <c r="A42" s="4" t="s">
        <v>150</v>
      </c>
      <c r="B42" s="2" t="s">
        <v>149</v>
      </c>
    </row>
    <row r="43" spans="1:2" x14ac:dyDescent="0.2">
      <c r="A43" s="4" t="s">
        <v>152</v>
      </c>
      <c r="B43" s="2" t="s">
        <v>151</v>
      </c>
    </row>
    <row r="44" spans="1:2" x14ac:dyDescent="0.2">
      <c r="A44" s="4" t="s">
        <v>154</v>
      </c>
      <c r="B44" s="2" t="s">
        <v>153</v>
      </c>
    </row>
    <row r="45" spans="1:2" x14ac:dyDescent="0.2">
      <c r="A45" s="4" t="s">
        <v>156</v>
      </c>
      <c r="B45" s="2" t="s">
        <v>155</v>
      </c>
    </row>
    <row r="46" spans="1:2" x14ac:dyDescent="0.2">
      <c r="A46" s="3" t="s">
        <v>158</v>
      </c>
      <c r="B46" s="2" t="s">
        <v>157</v>
      </c>
    </row>
    <row r="47" spans="1:2" x14ac:dyDescent="0.2">
      <c r="A47" s="4" t="s">
        <v>160</v>
      </c>
      <c r="B47" s="2" t="s">
        <v>159</v>
      </c>
    </row>
    <row r="48" spans="1:2" x14ac:dyDescent="0.2">
      <c r="A48" s="4" t="s">
        <v>162</v>
      </c>
      <c r="B48" s="2" t="s">
        <v>161</v>
      </c>
    </row>
    <row r="49" spans="1:2" x14ac:dyDescent="0.2">
      <c r="A49" s="4" t="s">
        <v>164</v>
      </c>
      <c r="B49" s="2" t="s">
        <v>163</v>
      </c>
    </row>
    <row r="50" spans="1:2" x14ac:dyDescent="0.2">
      <c r="A50" s="4" t="s">
        <v>166</v>
      </c>
      <c r="B50" s="2" t="s">
        <v>165</v>
      </c>
    </row>
    <row r="51" spans="1:2" x14ac:dyDescent="0.2">
      <c r="A51" s="4" t="s">
        <v>168</v>
      </c>
      <c r="B51" s="2" t="s">
        <v>167</v>
      </c>
    </row>
    <row r="52" spans="1:2" x14ac:dyDescent="0.2">
      <c r="A52" s="4" t="s">
        <v>170</v>
      </c>
      <c r="B52" s="2" t="s">
        <v>169</v>
      </c>
    </row>
    <row r="53" spans="1:2" x14ac:dyDescent="0.2">
      <c r="A53" s="4" t="s">
        <v>172</v>
      </c>
      <c r="B53" s="2" t="s">
        <v>171</v>
      </c>
    </row>
    <row r="54" spans="1:2" x14ac:dyDescent="0.2">
      <c r="A54" s="4" t="s">
        <v>174</v>
      </c>
      <c r="B54" s="2" t="s">
        <v>173</v>
      </c>
    </row>
    <row r="55" spans="1:2" x14ac:dyDescent="0.2">
      <c r="A55" s="4" t="s">
        <v>176</v>
      </c>
      <c r="B55" s="2" t="s">
        <v>175</v>
      </c>
    </row>
    <row r="56" spans="1:2" x14ac:dyDescent="0.2">
      <c r="A56" s="4" t="s">
        <v>178</v>
      </c>
      <c r="B56" s="2" t="s">
        <v>177</v>
      </c>
    </row>
    <row r="57" spans="1:2" x14ac:dyDescent="0.2">
      <c r="A57" s="4" t="s">
        <v>180</v>
      </c>
      <c r="B57" s="2" t="s">
        <v>179</v>
      </c>
    </row>
    <row r="58" spans="1:2" x14ac:dyDescent="0.2">
      <c r="A58" s="4" t="s">
        <v>182</v>
      </c>
      <c r="B58" s="2" t="s">
        <v>181</v>
      </c>
    </row>
    <row r="59" spans="1:2" x14ac:dyDescent="0.2">
      <c r="A59" s="4" t="s">
        <v>184</v>
      </c>
      <c r="B59" s="2" t="s">
        <v>183</v>
      </c>
    </row>
    <row r="60" spans="1:2" x14ac:dyDescent="0.2">
      <c r="A60" s="4" t="s">
        <v>186</v>
      </c>
      <c r="B60" s="2" t="s">
        <v>185</v>
      </c>
    </row>
    <row r="61" spans="1:2" x14ac:dyDescent="0.2">
      <c r="A61" s="4" t="s">
        <v>188</v>
      </c>
      <c r="B61" s="2" t="s">
        <v>187</v>
      </c>
    </row>
    <row r="62" spans="1:2" x14ac:dyDescent="0.2">
      <c r="A62" s="3" t="s">
        <v>190</v>
      </c>
      <c r="B62" s="2" t="s">
        <v>189</v>
      </c>
    </row>
    <row r="63" spans="1:2" x14ac:dyDescent="0.2">
      <c r="A63" s="4" t="s">
        <v>192</v>
      </c>
      <c r="B63" s="2" t="s">
        <v>191</v>
      </c>
    </row>
    <row r="64" spans="1:2" x14ac:dyDescent="0.2">
      <c r="A64" s="3" t="s">
        <v>194</v>
      </c>
      <c r="B64" s="2" t="s">
        <v>193</v>
      </c>
    </row>
    <row r="65" spans="1:2" x14ac:dyDescent="0.2">
      <c r="A65" s="4" t="s">
        <v>196</v>
      </c>
      <c r="B65" s="2" t="s">
        <v>195</v>
      </c>
    </row>
    <row r="66" spans="1:2" x14ac:dyDescent="0.2">
      <c r="A66" s="4" t="s">
        <v>198</v>
      </c>
      <c r="B66" s="2" t="s">
        <v>197</v>
      </c>
    </row>
    <row r="67" spans="1:2" x14ac:dyDescent="0.2">
      <c r="A67" s="4" t="s">
        <v>200</v>
      </c>
      <c r="B67" s="2" t="s">
        <v>199</v>
      </c>
    </row>
    <row r="68" spans="1:2" x14ac:dyDescent="0.2">
      <c r="A68" s="4" t="s">
        <v>202</v>
      </c>
      <c r="B68" s="2" t="s">
        <v>201</v>
      </c>
    </row>
    <row r="69" spans="1:2" x14ac:dyDescent="0.2">
      <c r="A69" s="4" t="s">
        <v>204</v>
      </c>
      <c r="B69" s="2" t="s">
        <v>203</v>
      </c>
    </row>
    <row r="70" spans="1:2" x14ac:dyDescent="0.2">
      <c r="A70" s="4" t="s">
        <v>206</v>
      </c>
      <c r="B70" s="2" t="s">
        <v>205</v>
      </c>
    </row>
    <row r="71" spans="1:2" x14ac:dyDescent="0.2">
      <c r="A71" s="4" t="s">
        <v>208</v>
      </c>
      <c r="B71" s="2" t="s">
        <v>207</v>
      </c>
    </row>
    <row r="72" spans="1:2" x14ac:dyDescent="0.2">
      <c r="A72" s="3" t="s">
        <v>210</v>
      </c>
      <c r="B72" s="2" t="s">
        <v>209</v>
      </c>
    </row>
    <row r="73" spans="1:2" x14ac:dyDescent="0.2">
      <c r="A73" s="4" t="s">
        <v>212</v>
      </c>
      <c r="B73" s="2" t="s">
        <v>211</v>
      </c>
    </row>
    <row r="74" spans="1:2" x14ac:dyDescent="0.2">
      <c r="A74" s="4" t="s">
        <v>214</v>
      </c>
      <c r="B74" s="2" t="s">
        <v>213</v>
      </c>
    </row>
    <row r="75" spans="1:2" x14ac:dyDescent="0.2">
      <c r="A75" s="4" t="s">
        <v>216</v>
      </c>
      <c r="B75" s="2" t="s">
        <v>215</v>
      </c>
    </row>
    <row r="76" spans="1:2" x14ac:dyDescent="0.2">
      <c r="A76" s="3" t="s">
        <v>218</v>
      </c>
      <c r="B76" s="2" t="s">
        <v>217</v>
      </c>
    </row>
    <row r="77" spans="1:2" x14ac:dyDescent="0.2">
      <c r="A77" s="4" t="s">
        <v>220</v>
      </c>
      <c r="B77" s="2" t="s">
        <v>219</v>
      </c>
    </row>
    <row r="78" spans="1:2" x14ac:dyDescent="0.2">
      <c r="A78" s="4" t="s">
        <v>222</v>
      </c>
      <c r="B78" s="2" t="s">
        <v>221</v>
      </c>
    </row>
    <row r="79" spans="1:2" x14ac:dyDescent="0.2">
      <c r="A79" s="4" t="s">
        <v>224</v>
      </c>
      <c r="B79" s="2" t="s">
        <v>223</v>
      </c>
    </row>
    <row r="80" spans="1:2" x14ac:dyDescent="0.2">
      <c r="A80" s="4" t="s">
        <v>226</v>
      </c>
      <c r="B80" s="2" t="s">
        <v>225</v>
      </c>
    </row>
    <row r="81" spans="1:2" x14ac:dyDescent="0.2">
      <c r="A81" s="4" t="s">
        <v>228</v>
      </c>
      <c r="B81" s="2" t="s">
        <v>227</v>
      </c>
    </row>
    <row r="82" spans="1:2" x14ac:dyDescent="0.2">
      <c r="A82" s="3" t="s">
        <v>230</v>
      </c>
      <c r="B82" s="2" t="s">
        <v>229</v>
      </c>
    </row>
    <row r="83" spans="1:2" x14ac:dyDescent="0.2">
      <c r="A83" s="4" t="s">
        <v>232</v>
      </c>
      <c r="B83" s="2" t="s">
        <v>231</v>
      </c>
    </row>
    <row r="84" spans="1:2" x14ac:dyDescent="0.2">
      <c r="A84" s="4" t="s">
        <v>234</v>
      </c>
      <c r="B84" s="2" t="s">
        <v>233</v>
      </c>
    </row>
    <row r="85" spans="1:2" x14ac:dyDescent="0.2">
      <c r="A85" s="4" t="s">
        <v>236</v>
      </c>
      <c r="B85" s="2" t="s">
        <v>235</v>
      </c>
    </row>
    <row r="86" spans="1:2" x14ac:dyDescent="0.2">
      <c r="A86" s="4" t="s">
        <v>238</v>
      </c>
      <c r="B86" s="2" t="s">
        <v>237</v>
      </c>
    </row>
    <row r="87" spans="1:2" x14ac:dyDescent="0.2">
      <c r="A87" s="4" t="s">
        <v>240</v>
      </c>
      <c r="B87" s="2" t="s">
        <v>239</v>
      </c>
    </row>
    <row r="88" spans="1:2" x14ac:dyDescent="0.2">
      <c r="A88" s="4" t="s">
        <v>242</v>
      </c>
      <c r="B88" s="2" t="s">
        <v>241</v>
      </c>
    </row>
    <row r="89" spans="1:2" x14ac:dyDescent="0.2">
      <c r="A89" s="4" t="s">
        <v>244</v>
      </c>
      <c r="B89" s="2" t="s">
        <v>243</v>
      </c>
    </row>
    <row r="90" spans="1:2" x14ac:dyDescent="0.2">
      <c r="A90" s="4" t="s">
        <v>246</v>
      </c>
      <c r="B90" s="2" t="s">
        <v>245</v>
      </c>
    </row>
    <row r="91" spans="1:2" x14ac:dyDescent="0.2">
      <c r="A91" s="4" t="s">
        <v>248</v>
      </c>
      <c r="B91" s="2" t="s">
        <v>247</v>
      </c>
    </row>
    <row r="92" spans="1:2" x14ac:dyDescent="0.2">
      <c r="A92" s="4" t="s">
        <v>250</v>
      </c>
      <c r="B92" s="2" t="s">
        <v>249</v>
      </c>
    </row>
    <row r="93" spans="1:2" x14ac:dyDescent="0.2">
      <c r="A93" s="4" t="s">
        <v>252</v>
      </c>
      <c r="B93" s="2" t="s">
        <v>251</v>
      </c>
    </row>
    <row r="94" spans="1:2" x14ac:dyDescent="0.2">
      <c r="A94" s="4" t="s">
        <v>254</v>
      </c>
      <c r="B94" s="2" t="s">
        <v>253</v>
      </c>
    </row>
    <row r="95" spans="1:2" x14ac:dyDescent="0.2">
      <c r="A95" s="3" t="s">
        <v>256</v>
      </c>
      <c r="B95" s="2" t="s">
        <v>255</v>
      </c>
    </row>
    <row r="96" spans="1:2" x14ac:dyDescent="0.2">
      <c r="A96" s="4" t="s">
        <v>258</v>
      </c>
      <c r="B96" s="2" t="s">
        <v>257</v>
      </c>
    </row>
    <row r="97" spans="1:2" x14ac:dyDescent="0.2">
      <c r="A97" s="4" t="s">
        <v>260</v>
      </c>
      <c r="B97" s="2" t="s">
        <v>259</v>
      </c>
    </row>
    <row r="98" spans="1:2" x14ac:dyDescent="0.2">
      <c r="A98" s="4" t="s">
        <v>262</v>
      </c>
      <c r="B98" s="2" t="s">
        <v>261</v>
      </c>
    </row>
    <row r="99" spans="1:2" x14ac:dyDescent="0.2">
      <c r="A99" s="4" t="s">
        <v>264</v>
      </c>
      <c r="B99" s="2" t="s">
        <v>263</v>
      </c>
    </row>
    <row r="100" spans="1:2" x14ac:dyDescent="0.2">
      <c r="A100" s="4" t="s">
        <v>266</v>
      </c>
      <c r="B100" s="2" t="s">
        <v>265</v>
      </c>
    </row>
    <row r="101" spans="1:2" x14ac:dyDescent="0.2">
      <c r="A101" s="4" t="s">
        <v>268</v>
      </c>
      <c r="B101" s="2" t="s">
        <v>267</v>
      </c>
    </row>
    <row r="102" spans="1:2" x14ac:dyDescent="0.2">
      <c r="A102" s="4" t="s">
        <v>270</v>
      </c>
      <c r="B102" s="2" t="s">
        <v>269</v>
      </c>
    </row>
    <row r="103" spans="1:2" x14ac:dyDescent="0.2">
      <c r="A103" s="4" t="s">
        <v>272</v>
      </c>
      <c r="B103" s="2" t="s">
        <v>271</v>
      </c>
    </row>
    <row r="104" spans="1:2" x14ac:dyDescent="0.2">
      <c r="A104" s="4" t="s">
        <v>274</v>
      </c>
      <c r="B104" s="2" t="s">
        <v>273</v>
      </c>
    </row>
    <row r="105" spans="1:2" x14ac:dyDescent="0.2">
      <c r="A105" s="4" t="s">
        <v>276</v>
      </c>
      <c r="B105" s="2" t="s">
        <v>275</v>
      </c>
    </row>
    <row r="106" spans="1:2" x14ac:dyDescent="0.2">
      <c r="A106" s="4" t="s">
        <v>278</v>
      </c>
      <c r="B106" s="2" t="s">
        <v>277</v>
      </c>
    </row>
    <row r="107" spans="1:2" x14ac:dyDescent="0.2">
      <c r="A107" s="4" t="s">
        <v>280</v>
      </c>
      <c r="B107" s="2" t="s">
        <v>279</v>
      </c>
    </row>
    <row r="108" spans="1:2" x14ac:dyDescent="0.2">
      <c r="A108" s="4" t="s">
        <v>282</v>
      </c>
      <c r="B108" s="2" t="s">
        <v>281</v>
      </c>
    </row>
    <row r="109" spans="1:2" x14ac:dyDescent="0.2">
      <c r="A109" s="4" t="s">
        <v>284</v>
      </c>
      <c r="B109" s="2" t="s">
        <v>283</v>
      </c>
    </row>
    <row r="110" spans="1:2" x14ac:dyDescent="0.2">
      <c r="A110" s="4" t="s">
        <v>286</v>
      </c>
      <c r="B110" s="2" t="s">
        <v>285</v>
      </c>
    </row>
    <row r="111" spans="1:2" x14ac:dyDescent="0.2">
      <c r="A111" s="4" t="s">
        <v>288</v>
      </c>
      <c r="B111" s="2" t="s">
        <v>287</v>
      </c>
    </row>
    <row r="112" spans="1:2" x14ac:dyDescent="0.2">
      <c r="A112" s="4" t="s">
        <v>290</v>
      </c>
      <c r="B112" s="2" t="s">
        <v>289</v>
      </c>
    </row>
    <row r="113" spans="1:2" x14ac:dyDescent="0.2">
      <c r="A113" s="3" t="s">
        <v>292</v>
      </c>
      <c r="B113" s="2" t="s">
        <v>291</v>
      </c>
    </row>
    <row r="114" spans="1:2" x14ac:dyDescent="0.2">
      <c r="A114" s="3" t="s">
        <v>294</v>
      </c>
      <c r="B114" s="2" t="s">
        <v>293</v>
      </c>
    </row>
    <row r="115" spans="1:2" x14ac:dyDescent="0.2">
      <c r="A115" s="4" t="s">
        <v>296</v>
      </c>
      <c r="B115" s="2" t="s">
        <v>295</v>
      </c>
    </row>
    <row r="116" spans="1:2" x14ac:dyDescent="0.2">
      <c r="A116" s="4" t="s">
        <v>298</v>
      </c>
      <c r="B116" s="2" t="s">
        <v>297</v>
      </c>
    </row>
    <row r="117" spans="1:2" x14ac:dyDescent="0.2">
      <c r="A117" s="4" t="s">
        <v>300</v>
      </c>
      <c r="B117" s="2" t="s">
        <v>299</v>
      </c>
    </row>
    <row r="118" spans="1:2" x14ac:dyDescent="0.2">
      <c r="A118" s="4" t="s">
        <v>302</v>
      </c>
      <c r="B118" s="2" t="s">
        <v>301</v>
      </c>
    </row>
    <row r="119" spans="1:2" x14ac:dyDescent="0.2">
      <c r="A119" s="4" t="s">
        <v>304</v>
      </c>
      <c r="B119" s="2" t="s">
        <v>303</v>
      </c>
    </row>
    <row r="120" spans="1:2" x14ac:dyDescent="0.2">
      <c r="A120" s="4" t="s">
        <v>306</v>
      </c>
      <c r="B120" s="2" t="s">
        <v>305</v>
      </c>
    </row>
    <row r="121" spans="1:2" x14ac:dyDescent="0.2">
      <c r="A121" s="4" t="s">
        <v>308</v>
      </c>
      <c r="B121" s="2" t="s">
        <v>307</v>
      </c>
    </row>
    <row r="122" spans="1:2" x14ac:dyDescent="0.2">
      <c r="A122" s="4" t="s">
        <v>310</v>
      </c>
      <c r="B122" s="2" t="s">
        <v>309</v>
      </c>
    </row>
    <row r="123" spans="1:2" x14ac:dyDescent="0.2">
      <c r="A123" s="4" t="s">
        <v>312</v>
      </c>
      <c r="B123" s="2" t="s">
        <v>311</v>
      </c>
    </row>
    <row r="124" spans="1:2" x14ac:dyDescent="0.2">
      <c r="A124" s="4" t="s">
        <v>314</v>
      </c>
      <c r="B124" s="2" t="s">
        <v>313</v>
      </c>
    </row>
    <row r="125" spans="1:2" x14ac:dyDescent="0.2">
      <c r="A125" s="4" t="s">
        <v>316</v>
      </c>
      <c r="B125" s="2" t="s">
        <v>315</v>
      </c>
    </row>
    <row r="126" spans="1:2" x14ac:dyDescent="0.2">
      <c r="A126" s="4" t="s">
        <v>318</v>
      </c>
      <c r="B126" s="2" t="s">
        <v>317</v>
      </c>
    </row>
    <row r="127" spans="1:2" x14ac:dyDescent="0.2">
      <c r="A127" s="4" t="s">
        <v>320</v>
      </c>
      <c r="B127" s="2" t="s">
        <v>319</v>
      </c>
    </row>
    <row r="128" spans="1:2" x14ac:dyDescent="0.2">
      <c r="A128" s="3" t="s">
        <v>322</v>
      </c>
      <c r="B128" s="2" t="s">
        <v>321</v>
      </c>
    </row>
    <row r="129" spans="1:2" x14ac:dyDescent="0.2">
      <c r="A129" s="4" t="s">
        <v>324</v>
      </c>
      <c r="B129" s="2" t="s">
        <v>323</v>
      </c>
    </row>
    <row r="130" spans="1:2" x14ac:dyDescent="0.2">
      <c r="A130" s="4" t="s">
        <v>326</v>
      </c>
      <c r="B130" s="2" t="s">
        <v>325</v>
      </c>
    </row>
    <row r="131" spans="1:2" x14ac:dyDescent="0.2">
      <c r="A131" s="4" t="s">
        <v>328</v>
      </c>
      <c r="B131" s="2" t="s">
        <v>327</v>
      </c>
    </row>
    <row r="132" spans="1:2" x14ac:dyDescent="0.2">
      <c r="A132" s="4" t="s">
        <v>330</v>
      </c>
      <c r="B132" s="2" t="s">
        <v>329</v>
      </c>
    </row>
    <row r="133" spans="1:2" x14ac:dyDescent="0.2">
      <c r="A133" s="4" t="s">
        <v>332</v>
      </c>
      <c r="B133" s="2" t="s">
        <v>331</v>
      </c>
    </row>
    <row r="134" spans="1:2" x14ac:dyDescent="0.2">
      <c r="A134" s="4" t="s">
        <v>334</v>
      </c>
      <c r="B134" s="2" t="s">
        <v>333</v>
      </c>
    </row>
    <row r="135" spans="1:2" x14ac:dyDescent="0.2">
      <c r="A135" s="4" t="s">
        <v>336</v>
      </c>
      <c r="B135" s="2" t="s">
        <v>335</v>
      </c>
    </row>
    <row r="136" spans="1:2" x14ac:dyDescent="0.2">
      <c r="A136" s="4" t="s">
        <v>338</v>
      </c>
      <c r="B136" s="2" t="s">
        <v>337</v>
      </c>
    </row>
    <row r="137" spans="1:2" x14ac:dyDescent="0.2">
      <c r="A137" s="4" t="s">
        <v>340</v>
      </c>
      <c r="B137" s="2" t="s">
        <v>339</v>
      </c>
    </row>
    <row r="138" spans="1:2" x14ac:dyDescent="0.2">
      <c r="A138" s="4" t="s">
        <v>342</v>
      </c>
      <c r="B138" s="2" t="s">
        <v>341</v>
      </c>
    </row>
    <row r="139" spans="1:2" x14ac:dyDescent="0.2">
      <c r="A139" s="4" t="s">
        <v>344</v>
      </c>
      <c r="B139" s="2" t="s">
        <v>343</v>
      </c>
    </row>
    <row r="140" spans="1:2" x14ac:dyDescent="0.2">
      <c r="A140" s="4" t="s">
        <v>346</v>
      </c>
      <c r="B140" s="2" t="s">
        <v>345</v>
      </c>
    </row>
    <row r="141" spans="1:2" x14ac:dyDescent="0.2">
      <c r="A141" s="4" t="s">
        <v>348</v>
      </c>
      <c r="B141" s="2" t="s">
        <v>347</v>
      </c>
    </row>
    <row r="142" spans="1:2" x14ac:dyDescent="0.2">
      <c r="A142" s="4" t="s">
        <v>350</v>
      </c>
      <c r="B142" s="2" t="s">
        <v>349</v>
      </c>
    </row>
    <row r="143" spans="1:2" x14ac:dyDescent="0.2">
      <c r="A143" s="4" t="s">
        <v>352</v>
      </c>
      <c r="B143" s="2" t="s">
        <v>351</v>
      </c>
    </row>
    <row r="144" spans="1:2" x14ac:dyDescent="0.2">
      <c r="A144" s="3" t="s">
        <v>354</v>
      </c>
      <c r="B144" s="2" t="s">
        <v>353</v>
      </c>
    </row>
    <row r="145" spans="1:2" x14ac:dyDescent="0.2">
      <c r="A145" s="4" t="s">
        <v>356</v>
      </c>
      <c r="B145" s="2" t="s">
        <v>355</v>
      </c>
    </row>
    <row r="146" spans="1:2" x14ac:dyDescent="0.2">
      <c r="A146" s="3" t="s">
        <v>358</v>
      </c>
      <c r="B146" s="2" t="s">
        <v>357</v>
      </c>
    </row>
    <row r="147" spans="1:2" x14ac:dyDescent="0.2">
      <c r="A147" s="4" t="s">
        <v>360</v>
      </c>
      <c r="B147" s="2" t="s">
        <v>359</v>
      </c>
    </row>
    <row r="148" spans="1:2" x14ac:dyDescent="0.2">
      <c r="A148" s="3" t="s">
        <v>362</v>
      </c>
      <c r="B148" s="2" t="s">
        <v>361</v>
      </c>
    </row>
    <row r="149" spans="1:2" x14ac:dyDescent="0.2">
      <c r="A149" s="4" t="s">
        <v>364</v>
      </c>
      <c r="B149" s="2" t="s">
        <v>363</v>
      </c>
    </row>
    <row r="150" spans="1:2" x14ac:dyDescent="0.2">
      <c r="A150" s="3" t="s">
        <v>366</v>
      </c>
      <c r="B150" s="2" t="s">
        <v>365</v>
      </c>
    </row>
    <row r="151" spans="1:2" x14ac:dyDescent="0.2">
      <c r="A151" s="4" t="s">
        <v>368</v>
      </c>
      <c r="B151" s="2" t="s">
        <v>367</v>
      </c>
    </row>
    <row r="152" spans="1:2" x14ac:dyDescent="0.2">
      <c r="A152" s="4" t="s">
        <v>370</v>
      </c>
      <c r="B152" s="2" t="s">
        <v>369</v>
      </c>
    </row>
    <row r="153" spans="1:2" x14ac:dyDescent="0.2">
      <c r="A153" s="4" t="s">
        <v>372</v>
      </c>
      <c r="B153" s="2" t="s">
        <v>371</v>
      </c>
    </row>
    <row r="154" spans="1:2" x14ac:dyDescent="0.2">
      <c r="A154" s="4" t="s">
        <v>374</v>
      </c>
      <c r="B154" s="2" t="s">
        <v>373</v>
      </c>
    </row>
    <row r="155" spans="1:2" x14ac:dyDescent="0.2">
      <c r="A155" s="4" t="s">
        <v>376</v>
      </c>
      <c r="B155" s="2" t="s">
        <v>375</v>
      </c>
    </row>
    <row r="156" spans="1:2" x14ac:dyDescent="0.2">
      <c r="A156" s="4" t="s">
        <v>378</v>
      </c>
      <c r="B156" s="2" t="s">
        <v>377</v>
      </c>
    </row>
    <row r="157" spans="1:2" x14ac:dyDescent="0.2">
      <c r="A157" s="4" t="s">
        <v>380</v>
      </c>
      <c r="B157" s="2" t="s">
        <v>379</v>
      </c>
    </row>
    <row r="158" spans="1:2" x14ac:dyDescent="0.2">
      <c r="A158" s="3" t="s">
        <v>382</v>
      </c>
      <c r="B158" s="2" t="s">
        <v>381</v>
      </c>
    </row>
    <row r="159" spans="1:2" x14ac:dyDescent="0.2">
      <c r="A159" s="4" t="s">
        <v>384</v>
      </c>
      <c r="B159" s="2" t="s">
        <v>383</v>
      </c>
    </row>
    <row r="160" spans="1:2" x14ac:dyDescent="0.2">
      <c r="A160" s="4" t="s">
        <v>386</v>
      </c>
      <c r="B160" s="2" t="s">
        <v>385</v>
      </c>
    </row>
    <row r="161" spans="1:2" x14ac:dyDescent="0.2">
      <c r="A161" s="4" t="s">
        <v>388</v>
      </c>
      <c r="B161" s="2" t="s">
        <v>387</v>
      </c>
    </row>
    <row r="162" spans="1:2" x14ac:dyDescent="0.2">
      <c r="A162" s="4" t="s">
        <v>390</v>
      </c>
      <c r="B162" s="2" t="s">
        <v>389</v>
      </c>
    </row>
    <row r="163" spans="1:2" x14ac:dyDescent="0.2">
      <c r="A163" s="4" t="s">
        <v>392</v>
      </c>
      <c r="B163" s="2" t="s">
        <v>391</v>
      </c>
    </row>
    <row r="164" spans="1:2" x14ac:dyDescent="0.2">
      <c r="A164" s="4" t="s">
        <v>394</v>
      </c>
      <c r="B164" s="2" t="s">
        <v>393</v>
      </c>
    </row>
    <row r="165" spans="1:2" x14ac:dyDescent="0.2">
      <c r="A165" s="4" t="s">
        <v>396</v>
      </c>
      <c r="B165" s="2" t="s">
        <v>395</v>
      </c>
    </row>
    <row r="166" spans="1:2" x14ac:dyDescent="0.2">
      <c r="A166" s="4" t="s">
        <v>398</v>
      </c>
      <c r="B166" s="2" t="s">
        <v>397</v>
      </c>
    </row>
    <row r="167" spans="1:2" x14ac:dyDescent="0.2">
      <c r="A167" s="4" t="s">
        <v>400</v>
      </c>
      <c r="B167" s="2" t="s">
        <v>399</v>
      </c>
    </row>
    <row r="168" spans="1:2" x14ac:dyDescent="0.2">
      <c r="A168" s="4" t="s">
        <v>402</v>
      </c>
      <c r="B168" s="2" t="s">
        <v>401</v>
      </c>
    </row>
    <row r="169" spans="1:2" x14ac:dyDescent="0.2">
      <c r="A169" s="3" t="s">
        <v>404</v>
      </c>
      <c r="B169" s="2" t="s">
        <v>403</v>
      </c>
    </row>
    <row r="170" spans="1:2" x14ac:dyDescent="0.2">
      <c r="A170" s="4" t="s">
        <v>406</v>
      </c>
      <c r="B170" s="2" t="s">
        <v>405</v>
      </c>
    </row>
    <row r="171" spans="1:2" x14ac:dyDescent="0.2">
      <c r="A171" s="4" t="s">
        <v>408</v>
      </c>
      <c r="B171" s="2" t="s">
        <v>407</v>
      </c>
    </row>
    <row r="172" spans="1:2" x14ac:dyDescent="0.2">
      <c r="A172" s="4" t="s">
        <v>410</v>
      </c>
      <c r="B172" s="2" t="s">
        <v>409</v>
      </c>
    </row>
    <row r="173" spans="1:2" x14ac:dyDescent="0.2">
      <c r="A173" s="4" t="s">
        <v>412</v>
      </c>
      <c r="B173" s="2" t="s">
        <v>411</v>
      </c>
    </row>
    <row r="174" spans="1:2" x14ac:dyDescent="0.2">
      <c r="A174" s="4" t="s">
        <v>414</v>
      </c>
      <c r="B174" s="2" t="s">
        <v>413</v>
      </c>
    </row>
    <row r="175" spans="1:2" x14ac:dyDescent="0.2">
      <c r="A175" s="4" t="s">
        <v>416</v>
      </c>
      <c r="B175" s="2" t="s">
        <v>415</v>
      </c>
    </row>
    <row r="176" spans="1:2" x14ac:dyDescent="0.2">
      <c r="A176" s="3" t="s">
        <v>418</v>
      </c>
      <c r="B176" s="2" t="s">
        <v>417</v>
      </c>
    </row>
    <row r="177" spans="1:2" x14ac:dyDescent="0.2">
      <c r="A177" s="3" t="s">
        <v>420</v>
      </c>
      <c r="B177" s="2" t="s">
        <v>419</v>
      </c>
    </row>
    <row r="178" spans="1:2" x14ac:dyDescent="0.2">
      <c r="A178" s="3" t="s">
        <v>422</v>
      </c>
      <c r="B178" s="2" t="s">
        <v>421</v>
      </c>
    </row>
    <row r="179" spans="1:2" x14ac:dyDescent="0.2">
      <c r="A179" s="4" t="s">
        <v>424</v>
      </c>
      <c r="B179" s="2" t="s">
        <v>423</v>
      </c>
    </row>
    <row r="180" spans="1:2" x14ac:dyDescent="0.2">
      <c r="A180" s="4" t="s">
        <v>426</v>
      </c>
      <c r="B180" s="2" t="s">
        <v>425</v>
      </c>
    </row>
    <row r="181" spans="1:2" x14ac:dyDescent="0.2">
      <c r="A181" s="4" t="s">
        <v>428</v>
      </c>
      <c r="B181" s="2" t="s">
        <v>427</v>
      </c>
    </row>
    <row r="182" spans="1:2" x14ac:dyDescent="0.2">
      <c r="A182" s="4" t="s">
        <v>430</v>
      </c>
      <c r="B182" s="2" t="s">
        <v>429</v>
      </c>
    </row>
    <row r="183" spans="1:2" x14ac:dyDescent="0.2">
      <c r="A183" s="4" t="s">
        <v>432</v>
      </c>
      <c r="B183" s="2" t="s">
        <v>431</v>
      </c>
    </row>
    <row r="184" spans="1:2" x14ac:dyDescent="0.2">
      <c r="A184" s="4" t="s">
        <v>434</v>
      </c>
      <c r="B184" s="2" t="s">
        <v>433</v>
      </c>
    </row>
    <row r="185" spans="1:2" x14ac:dyDescent="0.2">
      <c r="A185" s="4" t="s">
        <v>436</v>
      </c>
      <c r="B185" s="2" t="s">
        <v>435</v>
      </c>
    </row>
    <row r="186" spans="1:2" x14ac:dyDescent="0.2">
      <c r="A186" s="4" t="s">
        <v>438</v>
      </c>
      <c r="B186" s="2" t="s">
        <v>437</v>
      </c>
    </row>
    <row r="187" spans="1:2" x14ac:dyDescent="0.2">
      <c r="A187" s="4" t="s">
        <v>440</v>
      </c>
      <c r="B187" s="2" t="s">
        <v>439</v>
      </c>
    </row>
    <row r="188" spans="1:2" x14ac:dyDescent="0.2">
      <c r="A188" s="4" t="s">
        <v>442</v>
      </c>
      <c r="B188" s="2" t="s">
        <v>441</v>
      </c>
    </row>
    <row r="189" spans="1:2" x14ac:dyDescent="0.2">
      <c r="A189" s="4" t="s">
        <v>444</v>
      </c>
      <c r="B189" s="2" t="s">
        <v>443</v>
      </c>
    </row>
    <row r="190" spans="1:2" x14ac:dyDescent="0.2">
      <c r="A190" s="4" t="s">
        <v>446</v>
      </c>
      <c r="B190" s="2" t="s">
        <v>445</v>
      </c>
    </row>
    <row r="191" spans="1:2" x14ac:dyDescent="0.2">
      <c r="A191" s="4" t="s">
        <v>448</v>
      </c>
      <c r="B191" s="2" t="s">
        <v>447</v>
      </c>
    </row>
    <row r="192" spans="1:2" x14ac:dyDescent="0.2">
      <c r="A192" s="4" t="s">
        <v>450</v>
      </c>
      <c r="B192" s="2" t="s">
        <v>449</v>
      </c>
    </row>
    <row r="193" spans="1:2" x14ac:dyDescent="0.2">
      <c r="A193" s="4" t="s">
        <v>452</v>
      </c>
      <c r="B193" s="2" t="s">
        <v>451</v>
      </c>
    </row>
    <row r="194" spans="1:2" x14ac:dyDescent="0.2">
      <c r="A194" s="4" t="s">
        <v>454</v>
      </c>
      <c r="B194" s="2" t="s">
        <v>453</v>
      </c>
    </row>
    <row r="195" spans="1:2" x14ac:dyDescent="0.2">
      <c r="A195" s="4" t="s">
        <v>456</v>
      </c>
      <c r="B195" s="2" t="s">
        <v>455</v>
      </c>
    </row>
    <row r="196" spans="1:2" x14ac:dyDescent="0.2">
      <c r="A196" s="4" t="s">
        <v>458</v>
      </c>
      <c r="B196" s="2" t="s">
        <v>457</v>
      </c>
    </row>
    <row r="197" spans="1:2" x14ac:dyDescent="0.2">
      <c r="A197" s="4" t="s">
        <v>460</v>
      </c>
      <c r="B197" s="2" t="s">
        <v>459</v>
      </c>
    </row>
    <row r="198" spans="1:2" x14ac:dyDescent="0.2">
      <c r="A198" s="4" t="s">
        <v>462</v>
      </c>
      <c r="B198" s="2" t="s">
        <v>461</v>
      </c>
    </row>
    <row r="199" spans="1:2" x14ac:dyDescent="0.2">
      <c r="A199" s="4" t="s">
        <v>464</v>
      </c>
      <c r="B199" s="2" t="s">
        <v>463</v>
      </c>
    </row>
    <row r="200" spans="1:2" x14ac:dyDescent="0.2">
      <c r="A200" s="4" t="s">
        <v>466</v>
      </c>
      <c r="B200" s="2" t="s">
        <v>465</v>
      </c>
    </row>
    <row r="201" spans="1:2" x14ac:dyDescent="0.2">
      <c r="A201" s="4" t="s">
        <v>468</v>
      </c>
      <c r="B201" s="2" t="s">
        <v>467</v>
      </c>
    </row>
    <row r="202" spans="1:2" x14ac:dyDescent="0.2">
      <c r="A202" s="3" t="s">
        <v>470</v>
      </c>
      <c r="B202" s="2" t="s">
        <v>469</v>
      </c>
    </row>
    <row r="203" spans="1:2" x14ac:dyDescent="0.2">
      <c r="A203" s="3" t="s">
        <v>472</v>
      </c>
      <c r="B203" s="2" t="s">
        <v>471</v>
      </c>
    </row>
    <row r="204" spans="1:2" x14ac:dyDescent="0.2">
      <c r="A204" s="3" t="s">
        <v>474</v>
      </c>
      <c r="B204" s="2" t="s">
        <v>473</v>
      </c>
    </row>
    <row r="205" spans="1:2" x14ac:dyDescent="0.2">
      <c r="A205" s="4" t="s">
        <v>476</v>
      </c>
      <c r="B205" s="2" t="s">
        <v>475</v>
      </c>
    </row>
    <row r="206" spans="1:2" x14ac:dyDescent="0.2">
      <c r="A206" s="4" t="s">
        <v>478</v>
      </c>
      <c r="B206" s="2" t="s">
        <v>477</v>
      </c>
    </row>
    <row r="207" spans="1:2" x14ac:dyDescent="0.2">
      <c r="A207" s="3" t="s">
        <v>480</v>
      </c>
      <c r="B207" s="2" t="s">
        <v>479</v>
      </c>
    </row>
    <row r="208" spans="1:2" x14ac:dyDescent="0.2">
      <c r="A208" s="4" t="s">
        <v>482</v>
      </c>
      <c r="B208" s="2" t="s">
        <v>481</v>
      </c>
    </row>
    <row r="209" spans="1:2" x14ac:dyDescent="0.2">
      <c r="A209" s="3" t="s">
        <v>484</v>
      </c>
      <c r="B209" s="2" t="s">
        <v>483</v>
      </c>
    </row>
    <row r="210" spans="1:2" x14ac:dyDescent="0.2">
      <c r="A210" s="3" t="s">
        <v>486</v>
      </c>
      <c r="B210" s="2" t="s">
        <v>485</v>
      </c>
    </row>
    <row r="211" spans="1:2" x14ac:dyDescent="0.2">
      <c r="A211" s="4" t="s">
        <v>488</v>
      </c>
      <c r="B211" s="2" t="s">
        <v>487</v>
      </c>
    </row>
    <row r="212" spans="1:2" x14ac:dyDescent="0.2">
      <c r="A212" s="3" t="s">
        <v>490</v>
      </c>
      <c r="B212" s="2" t="s">
        <v>489</v>
      </c>
    </row>
    <row r="213" spans="1:2" x14ac:dyDescent="0.2">
      <c r="A213" s="4" t="s">
        <v>492</v>
      </c>
      <c r="B213" s="2" t="s">
        <v>491</v>
      </c>
    </row>
    <row r="214" spans="1:2" x14ac:dyDescent="0.2">
      <c r="A214" s="4" t="s">
        <v>494</v>
      </c>
      <c r="B214" s="2" t="s">
        <v>493</v>
      </c>
    </row>
    <row r="215" spans="1:2" x14ac:dyDescent="0.2">
      <c r="A215" s="4" t="s">
        <v>496</v>
      </c>
      <c r="B215" s="2" t="s">
        <v>495</v>
      </c>
    </row>
    <row r="216" spans="1:2" x14ac:dyDescent="0.2">
      <c r="A216" s="4" t="s">
        <v>498</v>
      </c>
      <c r="B216" s="2" t="s">
        <v>497</v>
      </c>
    </row>
    <row r="217" spans="1:2" x14ac:dyDescent="0.2">
      <c r="A217" s="4" t="s">
        <v>500</v>
      </c>
      <c r="B217" s="2" t="s">
        <v>499</v>
      </c>
    </row>
    <row r="218" spans="1:2" x14ac:dyDescent="0.2">
      <c r="A218" s="4" t="s">
        <v>502</v>
      </c>
      <c r="B218" s="2" t="s">
        <v>501</v>
      </c>
    </row>
    <row r="219" spans="1:2" x14ac:dyDescent="0.2">
      <c r="A219" s="4" t="s">
        <v>504</v>
      </c>
      <c r="B219" s="2" t="s">
        <v>503</v>
      </c>
    </row>
    <row r="220" spans="1:2" x14ac:dyDescent="0.2">
      <c r="A220" s="4" t="s">
        <v>506</v>
      </c>
      <c r="B220" s="2" t="s">
        <v>505</v>
      </c>
    </row>
    <row r="221" spans="1:2" x14ac:dyDescent="0.2">
      <c r="A221" s="4" t="s">
        <v>508</v>
      </c>
      <c r="B221" s="2" t="s">
        <v>507</v>
      </c>
    </row>
    <row r="222" spans="1:2" x14ac:dyDescent="0.2">
      <c r="A222" s="4" t="s">
        <v>510</v>
      </c>
      <c r="B222" s="2" t="s">
        <v>509</v>
      </c>
    </row>
    <row r="223" spans="1:2" x14ac:dyDescent="0.2">
      <c r="A223" s="4" t="s">
        <v>512</v>
      </c>
      <c r="B223" s="2" t="s">
        <v>511</v>
      </c>
    </row>
    <row r="224" spans="1:2" x14ac:dyDescent="0.2">
      <c r="A224" s="3" t="s">
        <v>514</v>
      </c>
      <c r="B224" s="2" t="s">
        <v>513</v>
      </c>
    </row>
    <row r="225" spans="1:2" x14ac:dyDescent="0.2">
      <c r="A225" s="3" t="s">
        <v>516</v>
      </c>
      <c r="B225" s="2" t="s">
        <v>515</v>
      </c>
    </row>
    <row r="226" spans="1:2" x14ac:dyDescent="0.2">
      <c r="A226" s="4" t="s">
        <v>518</v>
      </c>
      <c r="B226" s="2" t="s">
        <v>517</v>
      </c>
    </row>
    <row r="227" spans="1:2" x14ac:dyDescent="0.2">
      <c r="A227" s="3" t="s">
        <v>520</v>
      </c>
      <c r="B227" s="2" t="s">
        <v>519</v>
      </c>
    </row>
    <row r="228" spans="1:2" x14ac:dyDescent="0.2">
      <c r="A228" s="4" t="s">
        <v>522</v>
      </c>
      <c r="B228" s="2" t="s">
        <v>521</v>
      </c>
    </row>
    <row r="229" spans="1:2" x14ac:dyDescent="0.2">
      <c r="A229" s="4" t="s">
        <v>524</v>
      </c>
      <c r="B229" s="2" t="s">
        <v>523</v>
      </c>
    </row>
    <row r="230" spans="1:2" x14ac:dyDescent="0.2">
      <c r="A230" s="4" t="s">
        <v>526</v>
      </c>
      <c r="B230" s="2" t="s">
        <v>525</v>
      </c>
    </row>
    <row r="231" spans="1:2" x14ac:dyDescent="0.2">
      <c r="A231" s="4" t="s">
        <v>528</v>
      </c>
      <c r="B231" s="2" t="s">
        <v>527</v>
      </c>
    </row>
    <row r="232" spans="1:2" x14ac:dyDescent="0.2">
      <c r="A232" s="4" t="s">
        <v>530</v>
      </c>
      <c r="B232" s="2" t="s">
        <v>529</v>
      </c>
    </row>
    <row r="233" spans="1:2" x14ac:dyDescent="0.2">
      <c r="A233" s="4" t="s">
        <v>532</v>
      </c>
      <c r="B233" s="2" t="s">
        <v>531</v>
      </c>
    </row>
    <row r="234" spans="1:2" x14ac:dyDescent="0.2">
      <c r="A234" s="3" t="s">
        <v>534</v>
      </c>
      <c r="B234" s="2" t="s">
        <v>533</v>
      </c>
    </row>
    <row r="235" spans="1:2" x14ac:dyDescent="0.2">
      <c r="A235" s="4" t="s">
        <v>536</v>
      </c>
      <c r="B235" s="2" t="s">
        <v>535</v>
      </c>
    </row>
    <row r="236" spans="1:2" x14ac:dyDescent="0.2">
      <c r="A236" s="4" t="s">
        <v>538</v>
      </c>
      <c r="B236" s="2" t="s">
        <v>537</v>
      </c>
    </row>
    <row r="237" spans="1:2" x14ac:dyDescent="0.2">
      <c r="A237" s="3" t="s">
        <v>540</v>
      </c>
      <c r="B237" s="2" t="s">
        <v>539</v>
      </c>
    </row>
    <row r="238" spans="1:2" x14ac:dyDescent="0.2">
      <c r="A238" s="4" t="s">
        <v>542</v>
      </c>
      <c r="B238" s="2" t="s">
        <v>541</v>
      </c>
    </row>
    <row r="239" spans="1:2" x14ac:dyDescent="0.2">
      <c r="A239" s="4" t="s">
        <v>544</v>
      </c>
      <c r="B239" s="2" t="s">
        <v>543</v>
      </c>
    </row>
    <row r="240" spans="1:2" x14ac:dyDescent="0.2">
      <c r="A240" s="3" t="s">
        <v>546</v>
      </c>
      <c r="B240" s="2" t="s">
        <v>545</v>
      </c>
    </row>
    <row r="241" spans="1:2" x14ac:dyDescent="0.2">
      <c r="A241" s="3" t="s">
        <v>548</v>
      </c>
      <c r="B241" s="2" t="s">
        <v>547</v>
      </c>
    </row>
    <row r="242" spans="1:2" x14ac:dyDescent="0.2">
      <c r="A242" s="4" t="s">
        <v>550</v>
      </c>
      <c r="B242" s="2" t="s">
        <v>549</v>
      </c>
    </row>
    <row r="243" spans="1:2" x14ac:dyDescent="0.2">
      <c r="A243" s="4" t="s">
        <v>552</v>
      </c>
      <c r="B243" s="2" t="s">
        <v>551</v>
      </c>
    </row>
  </sheetData>
  <hyperlinks>
    <hyperlink ref="A2" r:id="rId1" display="https://international.neb.com/products/r0117-aatii" xr:uid="{8E5F481D-3A71-1448-8092-F5DDFF9D8171}"/>
    <hyperlink ref="A3" r:id="rId2" display="https://international.neb.com/products/r0665-abasi" xr:uid="{464F1505-42AD-E545-A987-F9A9FD995341}"/>
    <hyperlink ref="A4" r:id="rId3" display="https://international.neb.com/products/r0599-acc65i" xr:uid="{294A1209-3B46-9F4E-B853-BD3AEBFBDA5C}"/>
    <hyperlink ref="A5" r:id="rId4" display="https://international.neb.com/products/r0161-acci" xr:uid="{9F62332A-92CF-014A-B69F-E935078E682C}"/>
    <hyperlink ref="A6" r:id="rId5" display="https://international.neb.com/products/r0551-acii" xr:uid="{A4668C60-2FE7-C24F-9190-1EF4A08DA9DC}"/>
    <hyperlink ref="A7" r:id="rId6" display="https://international.neb.com/products/r0598-acli" xr:uid="{A3255AC7-260A-7A4A-A3A8-76A5DA696901}"/>
    <hyperlink ref="A8" r:id="rId7" display="https://international.neb.com/products/r0641-acui" xr:uid="{A60518C9-39AF-BC4E-B94E-98DCB9AC2C71}"/>
    <hyperlink ref="A9" r:id="rId8" display="https://international.neb.com/products/r0652-afei" xr:uid="{04EF50D8-E1A5-FC4F-9757-2E9FED3A4256}"/>
    <hyperlink ref="A10" r:id="rId9" display="https://international.neb.com/products/r0520-aflii" xr:uid="{2E54157F-99AC-494B-A372-383C2DB579D2}"/>
    <hyperlink ref="A11" r:id="rId10" display="https://international.neb.com/products/r0541-afliii" xr:uid="{B3FA625C-F789-AF45-B2C4-083D11FB1113}"/>
    <hyperlink ref="A13" r:id="rId11" display="https://international.neb.com/products/r0584-ahdi" xr:uid="{37F74FA1-EF7D-5248-82DB-F731C929A7C2}"/>
    <hyperlink ref="A14" r:id="rId12" display="https://international.neb.com/products/r0685-alei-v2" xr:uid="{93445B22-1BED-9848-9B74-CAE36AB3ADF5}"/>
    <hyperlink ref="A15" r:id="rId13" display="https://international.neb.com/products/r0137-alui" xr:uid="{41FB17C8-010F-B64F-96B4-3BA251FCABAC}"/>
    <hyperlink ref="A16" r:id="rId14" display="https://international.neb.com/products/r0513-alwi" xr:uid="{58C340AD-2C30-9E4C-AC1F-8470F43312EE}"/>
    <hyperlink ref="A17" r:id="rId15" display="https://international.neb.com/products/r0514-alwni" xr:uid="{0B4756EF-75D0-0B48-A995-581ACEF57968}"/>
    <hyperlink ref="A18" r:id="rId16" display="https://international.neb.com/products/r0114-apai" xr:uid="{3DFE75B0-6096-3D40-9965-C264131947EA}"/>
    <hyperlink ref="A19" r:id="rId17" display="https://international.neb.com/products/r0507-apali" xr:uid="{1C2DB114-ACC1-5942-B883-946FF1B06E24}"/>
    <hyperlink ref="A21" r:id="rId18" display="https://international.neb.com/products/r0558-asci" xr:uid="{434C7F5B-EAD2-4F4B-A382-D694FF06A905}"/>
    <hyperlink ref="A22" r:id="rId19" display="https://international.neb.com/products/r0526-asei" xr:uid="{C08C1C61-78A8-724F-84F7-154DB7DE3C2F}"/>
    <hyperlink ref="A23" r:id="rId20" display="https://international.neb.com/products/r0630-asisi" xr:uid="{851DEBC9-16B9-6C43-9ABA-E9E8C08A4E38}"/>
    <hyperlink ref="A25" r:id="rId21" display="https://international.neb.com/products/r0153-avaii" xr:uid="{19F06B9B-DDB2-8F44-82C0-237051820C5C}"/>
    <hyperlink ref="A26" r:id="rId22" display="https://international.neb.com/products/r0174-avrii" xr:uid="{F267B4C6-C064-6C4C-8797-7E4A5D34DEA0}"/>
    <hyperlink ref="A27" r:id="rId23" display="https://international.neb.com/products/r0708-baegi" xr:uid="{D3B9D2DB-7DF6-CC46-8D7D-A573276CCE4D}"/>
    <hyperlink ref="A28" r:id="rId24" display="https://international.neb.com/products/r0613-baei" xr:uid="{D0C77CCC-DDBD-C74D-AD27-7130B1FDC988}"/>
    <hyperlink ref="A30" r:id="rId25" display="https://international.neb.com/products/r0118-bani" xr:uid="{E08BC142-8092-CF42-8D58-61E542B204CF}"/>
    <hyperlink ref="A31" r:id="rId26" display="https://international.neb.com/products/r0119-banii" xr:uid="{4A2DD253-BD81-A24F-A3ED-1AFBBCC33406}"/>
    <hyperlink ref="A33" r:id="rId27" display="https://international.neb.com/products/r0601-bbvci" xr:uid="{C5B15110-B9F8-C448-A15F-4EF0916E9F93}"/>
    <hyperlink ref="A34" r:id="rId28" display="https://international.neb.com/products/r0173-bbvi" xr:uid="{B3B4C6AD-F743-6742-B300-C73742092645}"/>
    <hyperlink ref="A35" r:id="rId29" display="https://international.neb.com/products/r0704-bcci" xr:uid="{F8C2C8E1-E66B-FF49-8B8C-61B26E9E26E8}"/>
    <hyperlink ref="A36" r:id="rId30" display="https://international.neb.com/products/r0623-bceai" xr:uid="{85302C50-4CC2-D64F-B9BE-3AF56D433717}"/>
    <hyperlink ref="A37" r:id="rId31" display="https://international.neb.com/products/r0545-bcgi" xr:uid="{AA16D0AA-C6A2-0848-99CC-B6687B5BF020}"/>
    <hyperlink ref="A38" r:id="rId32" display="https://international.neb.com/products/r0596-bcivi" xr:uid="{C213E81B-E115-1943-9243-35A4C51A7076}"/>
    <hyperlink ref="A40" r:id="rId33" display="https://international.neb.com/products/r0568-bfai" xr:uid="{3A80831E-ABCF-1F44-B52A-106FB12ED575}"/>
    <hyperlink ref="A41" r:id="rId34" display="https://international.neb.com/products/r0143-bgli" xr:uid="{AD3AD92B-E159-304B-A8CB-D0D8FF775FC2}"/>
    <hyperlink ref="A42" r:id="rId35" display="https://international.neb.com/products/r0144-bglii" xr:uid="{6A02D7B2-5A72-AF4E-933B-36EFFD5D0C5F}"/>
    <hyperlink ref="A43" r:id="rId36" display="https://international.neb.com/products/r0585-blpi" xr:uid="{17C90ED0-7993-AE46-9DA8-B37CE572D522}"/>
    <hyperlink ref="A44" r:id="rId37" display="https://international.neb.com/products/r0628-bmgbi" xr:uid="{C712C606-AD83-DB47-B903-5949F327BDC5}"/>
    <hyperlink ref="A45" r:id="rId38" display="https://international.neb.com/products/r0600-bmri" xr:uid="{3500310C-E9EF-5A4E-BA0E-4CFD6DDB0F9B}"/>
    <hyperlink ref="A47" r:id="rId39" display="https://international.neb.com/products/r0565-bpmi" xr:uid="{6FA01F10-E0D4-9444-B0C6-FBE0F8068EE0}"/>
    <hyperlink ref="A48" r:id="rId40" display="https://international.neb.com/products/r0633-bpuei" xr:uid="{AB07E632-25C6-7443-B912-6B91B120555B}"/>
    <hyperlink ref="A49" r:id="rId41" display="https://international.neb.com/products/r0649-bpu10i" xr:uid="{40BCFA90-9FE2-A34E-95B2-6F7E669BC065}"/>
    <hyperlink ref="A50" r:id="rId42" display="https://international.neb.com/products/r0531-bsaai" xr:uid="{FCDA9200-93E8-A044-9379-EC3763FA9114}"/>
    <hyperlink ref="A51" r:id="rId43" display="https://international.neb.com/products/r0537-bsabi" xr:uid="{ED8EF01D-7758-1C46-A243-9631425A9CC6}"/>
    <hyperlink ref="A52" r:id="rId44" display="https://international.neb.com/products/r0556-bsahi" xr:uid="{8B2A660C-1ABC-5040-BDF8-E36BE0C3E37C}"/>
    <hyperlink ref="A53" r:id="rId45" display="https://international.neb.com/products/r3733-bsai-hf-v2" xr:uid="{CC9B8722-24B5-5E47-B86E-E07F54937CA9}"/>
    <hyperlink ref="A54" r:id="rId46" display="https://international.neb.com/products/r0536-bsaji" xr:uid="{CAE90B87-B277-FA40-865D-01BAF23DBE98}"/>
    <hyperlink ref="A55" r:id="rId47" display="https://international.neb.com/products/r0567-bsawi" xr:uid="{0DDF6AB5-C8ED-264C-8F40-37CBA139232E}"/>
    <hyperlink ref="A56" r:id="rId48" display="https://international.neb.com/products/r0609-bsaxi" xr:uid="{F7685801-9C94-0E4B-9623-35E1C20362A1}"/>
    <hyperlink ref="A57" r:id="rId49" display="https://international.neb.com/products/r0581-bseri" xr:uid="{74B2CA73-139A-994F-9E7D-56823AE440D4}"/>
    <hyperlink ref="A58" r:id="rId50" display="https://international.neb.com/products/r0635-bseyi" xr:uid="{7C42314D-6429-114A-8094-D3F55AE28EEF}"/>
    <hyperlink ref="A59" r:id="rId51" display="https://international.neb.com/products/r0559-bsgi" xr:uid="{84F0D770-543E-F943-9A25-223A1EF54A78}"/>
    <hyperlink ref="A60" r:id="rId52" display="https://international.neb.com/products/r0554-bsiei" xr:uid="{1CC3779C-FAAB-2244-9CD4-BD965F79E8C7}"/>
    <hyperlink ref="A61" r:id="rId53" display="https://international.neb.com/products/r0570-bsihkai" xr:uid="{9A9E901E-C5D3-DC40-AA47-E3092FCEB710}"/>
    <hyperlink ref="A63" r:id="rId54" display="https://international.neb.com/products/r0555-bsli" xr:uid="{F9F478AC-E320-4246-8C50-DE5704BA79A3}"/>
    <hyperlink ref="A65" r:id="rId55" display="https://international.neb.com/products/r0739-bsmbi-v2" xr:uid="{BD1E9752-7E71-6E4C-A45B-239275A603A4}"/>
    <hyperlink ref="A66" r:id="rId56" display="https://international.neb.com/products/r0572-bsmfi" xr:uid="{17861ACF-AB7B-3F46-83A3-38FFDDDD8B74}"/>
    <hyperlink ref="A67" r:id="rId57" display="https://international.neb.com/products/r0134-bsmi" xr:uid="{99B72830-22A8-A24B-9218-3EDC47B50043}"/>
    <hyperlink ref="A68" r:id="rId58" display="https://international.neb.com/products/r0624-bspcni" xr:uid="{9864C962-5D46-854A-B0BA-B5C6BA7F5391}"/>
    <hyperlink ref="A69" r:id="rId59" display="https://international.neb.com/products/r0540-bspei" xr:uid="{90BFCD61-975F-4443-BE73-6466BE1BBFE7}"/>
    <hyperlink ref="A70" r:id="rId60" display="https://international.neb.com/products/r0517-bsphi" xr:uid="{7A78D123-5B86-8B4A-966C-0F048E5764CD}"/>
    <hyperlink ref="A71" r:id="rId61" display="https://international.neb.com/products/r0120-bsp1286i" xr:uid="{08D9EFF7-AD98-1748-85A0-97FFCDFFD971}"/>
    <hyperlink ref="A73" r:id="rId62" display="https://international.neb.com/products/r0102-bsrbi" xr:uid="{595AE9EF-436E-7F48-8E5B-023DE13C2249}"/>
    <hyperlink ref="A74" r:id="rId63" display="https://international.neb.com/products/r0574-bsrdi" xr:uid="{83E858E1-E117-6F46-B428-030D0CDB4148}"/>
    <hyperlink ref="A75" r:id="rId64" display="https://international.neb.com/products/r0682-bsrfi-v2" xr:uid="{5F4FC8E2-4CD1-9C44-8455-397ED0096522}"/>
    <hyperlink ref="A77" r:id="rId65" display="https://international.neb.com/products/r0527-bsri" xr:uid="{9BB7A6D4-D110-AC47-ACA8-C4A5608DD278}"/>
    <hyperlink ref="A78" r:id="rId66" display="https://international.neb.com/products/r0199-bsshii" xr:uid="{3AABDC01-5E3B-4D4B-8E38-8B5F4A6622D3}"/>
    <hyperlink ref="A79" r:id="rId67" display="https://international.neb.com/products/r0680-bsssi-v2" xr:uid="{1CF40417-1A4C-4C46-AD71-D915FEB5028A}"/>
    <hyperlink ref="A80" r:id="rId68" display="https://international.neb.com/products/r0654-bstapi" xr:uid="{4C685A1B-ED24-1045-871D-8B946B7D279D}"/>
    <hyperlink ref="A81" r:id="rId69" display="https://international.neb.com/products/r0519-bstbi" xr:uid="{85C83603-2957-4E47-B35D-552B3C597651}"/>
    <hyperlink ref="A83" r:id="rId70" display="https://international.neb.com/products/r0168-bstni" xr:uid="{DE6B2062-A7F4-6B40-8BAC-C734A4275D3D}"/>
    <hyperlink ref="A84" r:id="rId71" display="https://international.neb.com/products/r0518-bstui" xr:uid="{F3F33179-A908-7C41-8587-2F6C792DA971}"/>
    <hyperlink ref="A85" r:id="rId72" display="https://international.neb.com/products/r0113-bstxi" xr:uid="{1EF0D851-B184-8342-9AD8-E2A5689F3775}"/>
    <hyperlink ref="A86" r:id="rId73" display="https://international.neb.com/products/r0523-bstyi" xr:uid="{C0959961-4723-0740-A9C2-DF9F7747A77E}"/>
    <hyperlink ref="A87" r:id="rId74" display="https://international.neb.com/products/r3594-bstz17i-hf" xr:uid="{21D1FA45-6719-2146-BE40-076DECF1F597}"/>
    <hyperlink ref="A88" r:id="rId75" display="https://international.neb.com/products/r0524-bsu36i" xr:uid="{E7540435-ABEC-6046-9F45-51D0C4F674B7}"/>
    <hyperlink ref="A89" r:id="rId76" display="https://international.neb.com/products/r0608-btgi" xr:uid="{DFB2B2D2-83DB-CF45-8177-27D76E5DD95E}"/>
    <hyperlink ref="A90" r:id="rId77" display="https://international.neb.com/products/r0703-btgzi" xr:uid="{62CE1464-B0A5-2749-86A8-675DBBBBD1A1}"/>
    <hyperlink ref="A91" r:id="rId78" display="https://international.neb.com/products/r0647-btsci" xr:uid="{F1E3DA2F-CD5E-D545-A568-6D796BCF7EBE}"/>
    <hyperlink ref="A92" r:id="rId79" display="https://international.neb.com/products/r0664-btsimuti" xr:uid="{3001898D-7676-C049-805E-D38090EFEA15}"/>
    <hyperlink ref="A93" r:id="rId80" display="https://international.neb.com/products/r0667-btsi-v2" xr:uid="{FF7171AF-7EFE-7948-96DB-280779E87059}"/>
    <hyperlink ref="A94" r:id="rId81" display="https://international.neb.com/products/r0579-cac8i" xr:uid="{8A47D452-45C7-B440-AFA7-68161881A0CF}"/>
    <hyperlink ref="A96" r:id="rId82" display="https://international.neb.com/products/r0645-cspci" xr:uid="{27DB75BF-8E8F-E14B-9B41-27D9493F71B1}"/>
    <hyperlink ref="A97" r:id="rId83" display="https://international.neb.com/products/r0640-cviaii" xr:uid="{16483628-73D9-314C-8A22-D0BCB952A76D}"/>
    <hyperlink ref="A98" r:id="rId84" display="https://international.neb.com/products/r0710-cviki-1" xr:uid="{AE9CD3DA-BA52-4243-A28C-BB37212100CF}"/>
    <hyperlink ref="A99" r:id="rId85" display="https://international.neb.com/products/r0639-cviqi" xr:uid="{488693B4-C1C0-1647-AE5F-BFE760C39C1C}"/>
    <hyperlink ref="A100" r:id="rId86" display="https://international.neb.com/products/r0175-ddel" xr:uid="{4CD7E8AB-9760-D245-AB8C-783F61C6FAF3}"/>
    <hyperlink ref="A101" r:id="rId87" display="https://international.neb.com/products/r0176-dpni" xr:uid="{04A6FB29-59F3-9F41-B004-1CE23833B924}"/>
    <hyperlink ref="A102" r:id="rId88" display="https://international.neb.com/products/r0129-drai" xr:uid="{67E5028E-A7BB-194B-B9D0-BDA7107593A3}"/>
    <hyperlink ref="A103" r:id="rId89" display="https://international.neb.com/products/r3510-draiii-hf" xr:uid="{E54146EE-4FE5-9E45-BFFB-9A76E5EBE7F3}"/>
    <hyperlink ref="A104" r:id="rId90" display="https://international.neb.com/products/r0530-drdi" xr:uid="{9F863F9C-0EF6-1540-8CEF-FE02EFDED74E}"/>
    <hyperlink ref="A105" r:id="rId91" display="https://international.neb.com/products/r0508-eaei" xr:uid="{0270D59E-83AA-9742-BFC1-67CB4B296ED1}"/>
    <hyperlink ref="A106" r:id="rId92" display="https://international.neb.com/products/r3505-eagi-hf" xr:uid="{1C3C8E8A-67C9-4145-AFD7-C56B9BD557A1}"/>
    <hyperlink ref="A107" r:id="rId93" display="https://international.neb.com/products/r0528-eari" xr:uid="{E77D2F1D-DD87-D343-9CA8-FA0BDB5C5047}"/>
    <hyperlink ref="A108" r:id="rId94" display="https://international.neb.com/products/r0590-ecii" xr:uid="{480517B9-DA83-964B-86EA-CD97D00BE3B4}"/>
    <hyperlink ref="A109" r:id="rId95" display="https://international.neb.com/products/r0116-eco53ki" xr:uid="{C336D607-BCA4-8E4A-A4DB-16E22991E6BE}"/>
    <hyperlink ref="A110" r:id="rId96" display="https://international.neb.com/products/r0521-econi" xr:uid="{1E9A6CAB-FAFA-174B-9356-2CABF8075A2D}"/>
    <hyperlink ref="A111" r:id="rId97" display="https://international.neb.com/products/r0503-ecoo109i" xr:uid="{CEB66FFB-4769-C248-A074-8081BBA7D3B4}"/>
    <hyperlink ref="A112" r:id="rId98" display="https://international.neb.com/products/r0646-ecop15i" xr:uid="{9FA0ED52-5B39-1C4E-9936-13819E6C5BAB}"/>
    <hyperlink ref="A115" r:id="rId99" display="https://international.neb.com/products/r0734-esp3i" xr:uid="{B97C3D8F-F026-D34E-BD47-30212963A570}"/>
    <hyperlink ref="A116" r:id="rId100" display="https://international.neb.com/products/r0650-fati" xr:uid="{D5CED872-A4E7-5D4D-BA4A-0674BEB4968E}"/>
    <hyperlink ref="A117" r:id="rId101" display="https://international.neb.com/products/r0651-faui" xr:uid="{DD8B47D9-5C3A-C049-B060-20EFB331C0EC}"/>
    <hyperlink ref="A118" r:id="rId102" display="https://international.neb.com/products/r0178-fnu4hi" xr:uid="{2B623FD1-B0F2-B940-9D42-BAF671B4D410}"/>
    <hyperlink ref="A119" r:id="rId103" display="https://international.neb.com/products/r0109-foki" xr:uid="{A2E36589-C839-454A-9C38-37A24EC298DF}"/>
    <hyperlink ref="A120" r:id="rId104" display="https://international.neb.com/products/r0588-fsei" xr:uid="{5F6B0AAD-51DF-A540-BCA2-348087970DD7}"/>
    <hyperlink ref="A121" r:id="rId105" display="https://international.neb.com/products/r0662-fspei" xr:uid="{7B1C9C80-4B02-2148-8A09-ADBC3943D502}"/>
    <hyperlink ref="A122" r:id="rId106" display="https://international.neb.com/products/r0135-fspi" xr:uid="{25AF719E-F496-F844-96AE-301DC7ABAD76}"/>
    <hyperlink ref="A123" r:id="rId107" display="https://international.neb.com/products/r0107-haeii" xr:uid="{052ED988-6C3B-D244-AF39-DBCDAC4AA0A4}"/>
    <hyperlink ref="A124" r:id="rId108" display="https://international.neb.com/products/r0108-haeiii" xr:uid="{68E811FF-020D-F44F-863C-8B17A6478BA0}"/>
    <hyperlink ref="A125" r:id="rId109" display="https://international.neb.com/products/r0154-hgai" xr:uid="{D88392F3-DA0D-9241-8434-1896A9B2EA29}"/>
    <hyperlink ref="A126" r:id="rId110" display="https://international.neb.com/products/r0139-hhai" xr:uid="{D9811609-7EFF-F443-84DC-432E46D9A8AE}"/>
    <hyperlink ref="A127" r:id="rId111" display="https://international.neb.com/products/r0103-hincii" xr:uid="{2A8B935D-8149-2E4A-918E-5FBE9ACC077B}"/>
    <hyperlink ref="A129" r:id="rId112" display="https://international.neb.com/products/r0155-hinfi" xr:uid="{EE9A1061-2115-134F-844D-BBD4AB2034D1}"/>
    <hyperlink ref="A130" r:id="rId113" display="https://international.neb.com/products/r0124-hinp1i" xr:uid="{29031AFC-7F70-8F49-8E27-BF5C3A0FD623}"/>
    <hyperlink ref="A131" r:id="rId114" display="https://international.neb.com/products/r0105-hpai" xr:uid="{26BFA137-DF1E-794F-9CDD-C715CEEFBF58}"/>
    <hyperlink ref="A132" r:id="rId115" display="https://international.neb.com/products/r0158-hphi" xr:uid="{6F83D2C3-1426-EA42-8705-A46A370FB9CB}"/>
    <hyperlink ref="A133" r:id="rId116" display="https://international.neb.com/products/r0621-hpyav" xr:uid="{DA027DE0-5DFE-174C-9FD5-3AE52FC2A166}"/>
    <hyperlink ref="A134" r:id="rId117" display="https://international.neb.com/products/r0618-hpych4iii" xr:uid="{60C5961A-E86A-B54B-939F-92C86C0CB696}"/>
    <hyperlink ref="A135" r:id="rId118" display="https://international.neb.com/products/r0619-hpych4iv" xr:uid="{A29A6643-5948-7542-8948-58E47C9FB4EC}"/>
    <hyperlink ref="A136" r:id="rId119" display="https://international.neb.com/products/r0620-hpych4v" xr:uid="{10226773-488B-884B-838B-D3966CD07DEC}"/>
    <hyperlink ref="A137" r:id="rId120" display="https://international.neb.com/products/r0615-hpy99i" xr:uid="{575AA07A-B3DE-EC4B-9A96-C7AEE9BB747B}"/>
    <hyperlink ref="A138" r:id="rId121" display="https://international.neb.com/products/r0617-hpy188i" xr:uid="{9740CA64-47EE-E141-9F80-1A1FA6233C66}"/>
    <hyperlink ref="A139" r:id="rId122" display="https://international.neb.com/products/r0616-hpy166ii" xr:uid="{20E3E82D-CFAA-C64E-A01D-4BF442805506}"/>
    <hyperlink ref="A140" r:id="rId123" display="https://international.neb.com/products/r0622-hpy188iii" xr:uid="{F9AEBA7C-1BD6-4A4B-93E4-DE49D20E78CD}"/>
    <hyperlink ref="A141" r:id="rId124" display="https://international.neb.com/products/r0699-i-ceui" xr:uid="{C84A83CF-E000-664E-AF25-174AA46FA017}"/>
    <hyperlink ref="A142" r:id="rId125" display="https://international.neb.com/products/r0694-i-scei" xr:uid="{DB13AAFA-0BE1-A044-882A-8B47EAED58E5}"/>
    <hyperlink ref="A143" r:id="rId126" display="https://international.neb.com/products/r0544-kasi" xr:uid="{80840028-39C0-C248-9206-7030A7AD0905}"/>
    <hyperlink ref="A145" r:id="rId127" display="https://international.neb.com/products/r0663-lpnpi" xr:uid="{15B766AF-FCAA-B446-9C6A-2E4FC5633CAE}"/>
    <hyperlink ref="A147" r:id="rId128" display="https://international.neb.com/products/r0148-mboii" xr:uid="{D7DF4597-B309-824F-A8F2-8521EC15712A}"/>
    <hyperlink ref="A149" r:id="rId129" display="https://international.neb.com/products/r0538-mluci" xr:uid="{9E3774B6-2391-264E-A6F8-49057218A749}"/>
    <hyperlink ref="A151" r:id="rId130" display="https://international.neb.com/products/r0610-mlyi" xr:uid="{3A7FC913-49B3-B946-8EC1-E586665846D4}"/>
    <hyperlink ref="A152" r:id="rId131" display="https://international.neb.com/products/r0637-mmei" xr:uid="{56A1115C-3A4F-FA4B-AFCE-53886E1A2557}"/>
    <hyperlink ref="A153" r:id="rId132" display="https://international.neb.com/products/r0163-mnli" xr:uid="{14DC5B69-E1BB-CE4D-B5F1-F5663DE201F9}"/>
    <hyperlink ref="A154" r:id="rId133" display="https://international.neb.com/products/r0534-msci" xr:uid="{48C53E3E-39E1-C044-8A36-2C1511480242}"/>
    <hyperlink ref="A155" r:id="rId134" display="https://international.neb.com/products/r0525-msei" xr:uid="{B514306E-C2B3-2D48-8AFC-D9F0916B10E8}"/>
    <hyperlink ref="A156" r:id="rId135" display="https://international.neb.com/products/r0571-msli" xr:uid="{7858E015-77EB-3C49-ACC9-E52285D99DBF}"/>
    <hyperlink ref="A157" r:id="rId136" display="https://international.neb.com/products/r0577-mspa1i" xr:uid="{4F34BE7E-B34A-6841-A459-83F00708B44F}"/>
    <hyperlink ref="A159" r:id="rId137" display="https://international.neb.com/products/r0661-mspji" xr:uid="{6DA6E585-9932-4F46-9B8C-81579D3F0FA2}"/>
    <hyperlink ref="A160" r:id="rId138" display="https://international.neb.com/products/r0573-mwoi" xr:uid="{E6AB0BB4-846E-8B47-AC7A-966EE74688E5}"/>
    <hyperlink ref="A161" r:id="rId139" display="https://international.neb.com/products/r0190-naei" xr:uid="{8DAC1D4E-E82B-0F48-8AAE-2A4BDABDF3F6}"/>
    <hyperlink ref="A162" r:id="rId140" display="https://international.neb.com/products/r0191-narl" xr:uid="{854F5B25-BF28-AC4F-ACD9-0F962D2B8D6F}"/>
    <hyperlink ref="A163" r:id="rId141" display="https://international.neb.com/products/r0631-nbbbvci" xr:uid="{569263B6-7AD5-1D4C-937E-C741DBF925B8}"/>
    <hyperlink ref="A164" r:id="rId142" display="https://international.neb.com/products/r0706-nbbsmi" xr:uid="{38611402-CA5C-E740-9702-9C003156FC7E}"/>
    <hyperlink ref="A165" r:id="rId143" display="https://international.neb.com/products/r0648-nbbsrdi" xr:uid="{EF4A8D0F-DD98-5D47-8A74-A03FB57F7CFF}"/>
    <hyperlink ref="A166" r:id="rId144" display="https://international.neb.com/products/r0681-nbbsssi" xr:uid="{500B6887-84E4-2847-ABD8-AC48F4F1C813}"/>
    <hyperlink ref="A167" r:id="rId145" display="https://international.neb.com/products/r0707-nbbtsi" xr:uid="{7D94531B-586F-B245-8287-99C1A65A4499}"/>
    <hyperlink ref="A168" r:id="rId146" display="https://international.neb.com/products/r0196-ncii" xr:uid="{F0E2EE58-8AEA-1245-9A09-89E116A78549}"/>
    <hyperlink ref="A170" r:id="rId147" display="https://international.neb.com/products/r0111-ndei" xr:uid="{5B75CC0B-1EBD-D840-A542-4856EAD57E59}"/>
    <hyperlink ref="A171" r:id="rId148" display="https://international.neb.com/products/r0564-ngomiv" xr:uid="{19CD3642-838E-964C-A86D-0D9F5076C4E4}"/>
    <hyperlink ref="A172" r:id="rId149" display="https://international.neb.com/products/r3131-nhei-hf" xr:uid="{D5591123-9AB1-2541-8EF5-400F6B8B745F}"/>
    <hyperlink ref="A173" r:id="rId150" display="https://international.neb.com/products/r0125-nlaiii" xr:uid="{A6C8D334-DD89-1140-B291-9CA1FE23296E}"/>
    <hyperlink ref="A174" r:id="rId151" display="https://international.neb.com/products/r0126-nlaiv" xr:uid="{DC14E355-92F4-E747-9827-6940C6AF0258}"/>
    <hyperlink ref="A175" r:id="rId152" display="https://international.neb.com/products/r0711-nmeaiii" xr:uid="{6B212709-F785-DC48-8195-ACA548653129}"/>
    <hyperlink ref="A179" r:id="rId153" display="https://international.neb.com/products/r0602-nspi" xr:uid="{120A12DD-C4A8-714D-B46C-4B232881E333}"/>
    <hyperlink ref="A180" r:id="rId154" display="https://international.neb.com/products/r0627-ntalwi" xr:uid="{8539ACB5-A6C4-5A46-993F-B10058D203AA}"/>
    <hyperlink ref="A181" r:id="rId155" display="https://international.neb.com/products/r0632-ntbbvci" xr:uid="{A0AB4094-77CD-254F-A0FD-FE3E978267F8}"/>
    <hyperlink ref="A182" r:id="rId156" display="https://international.neb.com/products/r0121-ntbsmai" xr:uid="{68BFE961-75B5-8F4D-8CDD-F464F104BFBF}"/>
    <hyperlink ref="A183" r:id="rId157" display="https://international.neb.com/products/r0644-ntbspqi" xr:uid="{44199D4D-FF7E-534B-96CD-7AA667397926}"/>
    <hyperlink ref="A184" r:id="rId158" display="https://international.neb.com/products/r0607-ntbstnbi" xr:uid="{300520D2-E560-5B4D-9FE6-3DB6AAA6A6FF}"/>
    <hyperlink ref="A185" r:id="rId159" display="https://international.neb.com/products/r0626-ntcvipii" xr:uid="{E691A81C-FCCA-154E-AAB5-970BDD382853}"/>
    <hyperlink ref="A186" r:id="rId160" display="https://international.neb.com/products/r0547-paci" xr:uid="{119B8298-025E-8549-873F-F7CB3D3C8E96}"/>
    <hyperlink ref="A187" r:id="rId161" display="https://international.neb.com/products/r0745-paqci" xr:uid="{0FE4F2E0-B156-CB45-A56F-E38605516CF7}"/>
    <hyperlink ref="A188" r:id="rId162" display="https://international.neb.com/products/r0655-pcii" xr:uid="{5BC93F3E-2A05-B54D-8D72-75EB35897396}"/>
    <hyperlink ref="A189" r:id="rId163" display="https://international.neb.com/products/r0509-pflmi" xr:uid="{6E3F3940-37B4-424F-ACDB-7D22DA695244}"/>
    <hyperlink ref="A190" r:id="rId164" display="https://international.neb.com/products/r0695-pi-pspi" xr:uid="{DF10CEB7-EC06-C64D-A6F9-C796DA3E5500}"/>
    <hyperlink ref="A191" r:id="rId165" display="https://international.neb.com/products/r0696-pi-scei" xr:uid="{1D892505-D798-BB4C-8563-EEB1696F77D6}"/>
    <hyperlink ref="A192" r:id="rId166" display="https://international.neb.com/products/r0515-plei" xr:uid="{6E7D9A36-1901-2A47-A0FD-192E9CA0800B}"/>
    <hyperlink ref="A193" r:id="rId167" display="https://international.neb.com/products/r0713-pluti" xr:uid="{43E0200B-00A5-7140-9399-CEC9B2A76C2A}"/>
    <hyperlink ref="A194" r:id="rId168" display="https://international.neb.com/products/r0560-pmei" xr:uid="{C6B0DA3B-4E66-984B-B24D-3CB4217393E4}"/>
    <hyperlink ref="A195" r:id="rId169" display="https://international.neb.com/products/r0532-pmli" xr:uid="{EF4ACFE6-1231-C745-8F64-56378FA7E1F9}"/>
    <hyperlink ref="A196" r:id="rId170" display="https://international.neb.com/products/r0506-ppumi" xr:uid="{E80CD34B-8CA3-CB4C-A72D-0183902939C4}"/>
    <hyperlink ref="A197" r:id="rId171" display="https://international.neb.com/products/r0593-pshai" xr:uid="{BC935CC3-991F-8A4F-BA9A-65D027B18381}"/>
    <hyperlink ref="A198" r:id="rId172" display="https://international.neb.com/products/r0744-psii-v2" xr:uid="{964D4C45-6360-2643-85F6-136B3058B049}"/>
    <hyperlink ref="A199" r:id="rId173" display="https://international.neb.com/products/r0611-pspgi" xr:uid="{68257902-06C1-CC4A-97CF-28EE4A99A889}"/>
    <hyperlink ref="A200" r:id="rId174" display="https://international.neb.com/products/r0653-pspomi" xr:uid="{03A5906E-533B-6343-BA52-BAD6A7F20078}"/>
    <hyperlink ref="A201" r:id="rId175" display="https://international.neb.com/products/r0656-pspxi" xr:uid="{FA9FE144-45FF-D440-9624-47A10BF45BC7}"/>
    <hyperlink ref="A205" r:id="rId176" display="https://international.neb.com/products/r0167-rsai" xr:uid="{0AFE78DD-7223-D24B-949D-805B50E20078}"/>
    <hyperlink ref="A206" r:id="rId177" display="https://international.neb.com/products/r0501-rsrii" xr:uid="{5AB96378-E048-BB40-89BF-0164F566D755}"/>
    <hyperlink ref="A208" r:id="rId178" display="https://international.neb.com/products/r0157-sacii" xr:uid="{5A433B91-0F2E-2249-9860-FABA66B358C2}"/>
    <hyperlink ref="A211" r:id="rId179" display="https://international.neb.com/products/r0165-sau96i" xr:uid="{448491D8-5B62-1C42-9889-2C290AAF1D51}"/>
    <hyperlink ref="A213" r:id="rId180" display="https://international.neb.com/products/r3122-scai-hf" xr:uid="{592A8716-BDBD-D54A-B5BA-8621867C6413}"/>
    <hyperlink ref="A214" r:id="rId181" display="https://international.neb.com/products/r0110-scrfi" xr:uid="{5630421A-0F40-A348-AC00-C51BDE5D69BF}"/>
    <hyperlink ref="A215" r:id="rId182" display="https://international.neb.com/products/r0605-sexai" xr:uid="{4085146B-4DE1-994B-A422-0F46769A7C4E}"/>
    <hyperlink ref="A216" r:id="rId183" display="https://international.neb.com/products/r0172-sfani" xr:uid="{8B2CDFAA-7F9A-3545-B5CA-D6AE072F023B}"/>
    <hyperlink ref="A217" r:id="rId184" display="https://international.neb.com/products/r0561-sfci" xr:uid="{A2189BED-0346-3A44-BF50-DB9A677C02C8}"/>
    <hyperlink ref="A218" r:id="rId185" display="https://international.neb.com/products/r0123-sfii" xr:uid="{747BAEA4-D71B-554C-86C5-9F3558CA6D26}"/>
    <hyperlink ref="A219" r:id="rId186" display="https://international.neb.com/products/r0606-sfoi" xr:uid="{0854E10B-AAA1-3C4B-8165-31217520E3B9}"/>
    <hyperlink ref="A220" r:id="rId187" display="https://international.neb.com/products/r0603-sgrai" xr:uid="{C6884E18-683D-2248-96D6-E53DE7193EE7}"/>
    <hyperlink ref="A221" r:id="rId188" display="https://international.neb.com/products/r0141-smai" xr:uid="{093A0131-B42F-BB4D-ABDC-374F76F261E6}"/>
    <hyperlink ref="A222" r:id="rId189" display="https://international.neb.com/products/r0597-smli" xr:uid="{F23B5259-4457-4D47-A48F-A6A14BE2B9D6}"/>
    <hyperlink ref="A223" r:id="rId190" display="https://international.neb.com/products/r0130-snabi" xr:uid="{2D01C4FF-5E7E-0D43-892D-467FD5F739E4}"/>
    <hyperlink ref="A226" r:id="rId191" display="https://international.neb.com/products/r0629-srfi" xr:uid="{56838101-DD8B-084D-82D9-0B25B8B073E4}"/>
    <hyperlink ref="A228" r:id="rId192" display="https://international.neb.com/products/r0187-stui" xr:uid="{C6A9F021-1FB5-C148-8ECE-0759C4E3FD0B}"/>
    <hyperlink ref="A229" r:id="rId193" display="https://international.neb.com/products/r0638-styd4i" xr:uid="{7777BAE1-D612-4C40-A8A1-9B93203FBEF2}"/>
    <hyperlink ref="A230" r:id="rId194" display="https://international.neb.com/products/r3500-styi-hf" xr:uid="{C1E22E50-B37F-8242-95F5-2365CD0E8A5D}"/>
    <hyperlink ref="A231" r:id="rId195" display="https://international.neb.com/products/r0604-swai" xr:uid="{DCA60248-91EA-2A4E-9727-A6C1DF8180BF}"/>
    <hyperlink ref="A232" r:id="rId196" display="https://international.neb.com/products/r0149-taqi-v2" xr:uid="{A6C72B5A-2C5C-9246-A6B8-5CE0ED06677B}"/>
    <hyperlink ref="A233" r:id="rId197" display="https://international.neb.com/products/r0546-tfii" xr:uid="{57775F99-1BBD-9849-AC44-1F80F6EDA717}"/>
    <hyperlink ref="A235" r:id="rId198" display="https://international.neb.com/products/r0583-tsp45i" xr:uid="{353C2ADC-6B49-AA42-88CA-42F6577B860C}"/>
    <hyperlink ref="A236" r:id="rId199" display="https://international.neb.com/products/r0582-tspri" xr:uid="{235C4888-2890-E145-96A1-7AC144F036C3}"/>
    <hyperlink ref="A238" r:id="rId200" display="https://international.neb.com/products/r0145-xbai" xr:uid="{EEA4EEF1-4B14-6E47-A262-0EF9B0CCA596}"/>
    <hyperlink ref="A239" r:id="rId201" display="https://international.neb.com/products/r0533-xcmi" xr:uid="{FD364989-49C9-F348-A985-84062425C055}"/>
    <hyperlink ref="A242" r:id="rId202" display="https://international.neb.com/products/r0194-xmni" xr:uid="{3139BF82-5D27-DA4D-8958-008522B992F4}"/>
    <hyperlink ref="A243" r:id="rId203" display="https://international.neb.com/products/r0659-zrai" xr:uid="{B784D579-10FA-2042-B69B-CBE1291B8E94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74A6E-5B83-9345-83D7-C70C2FF92733}">
  <dimension ref="A1:H63"/>
  <sheetViews>
    <sheetView topLeftCell="A2" workbookViewId="0">
      <selection activeCell="E23" sqref="E23"/>
    </sheetView>
  </sheetViews>
  <sheetFormatPr baseColWidth="10" defaultRowHeight="16" x14ac:dyDescent="0.2"/>
  <cols>
    <col min="1" max="1" width="26" customWidth="1"/>
    <col min="2" max="2" width="21.5" customWidth="1"/>
    <col min="3" max="3" width="21.6640625" customWidth="1"/>
    <col min="4" max="4" width="20.33203125" customWidth="1"/>
    <col min="5" max="5" width="21.1640625" customWidth="1"/>
    <col min="6" max="6" width="21.5" customWidth="1"/>
    <col min="7" max="7" width="23.5" customWidth="1"/>
    <col min="8" max="8" width="21.6640625" customWidth="1"/>
  </cols>
  <sheetData>
    <row r="1" spans="1:8" x14ac:dyDescent="0.2">
      <c r="A1" t="s">
        <v>565</v>
      </c>
      <c r="B1" t="s">
        <v>566</v>
      </c>
      <c r="C1" t="s">
        <v>567</v>
      </c>
      <c r="D1" t="s">
        <v>642</v>
      </c>
      <c r="E1" t="s">
        <v>568</v>
      </c>
      <c r="F1" t="s">
        <v>569</v>
      </c>
      <c r="G1" t="s">
        <v>676</v>
      </c>
      <c r="H1" t="s">
        <v>6</v>
      </c>
    </row>
    <row r="2" spans="1:8" ht="26" x14ac:dyDescent="0.2">
      <c r="A2" t="s">
        <v>570</v>
      </c>
      <c r="B2" s="5" t="s">
        <v>576</v>
      </c>
      <c r="C2" s="5" t="s">
        <v>664</v>
      </c>
      <c r="D2" s="5" t="s">
        <v>637</v>
      </c>
      <c r="E2" s="5" t="s">
        <v>643</v>
      </c>
      <c r="F2" s="6" t="s">
        <v>673</v>
      </c>
    </row>
    <row r="3" spans="1:8" x14ac:dyDescent="0.2">
      <c r="A3" t="s">
        <v>571</v>
      </c>
      <c r="B3" s="5" t="s">
        <v>577</v>
      </c>
      <c r="C3" s="5" t="s">
        <v>665</v>
      </c>
      <c r="D3" s="5" t="s">
        <v>638</v>
      </c>
      <c r="E3" s="5" t="s">
        <v>644</v>
      </c>
    </row>
    <row r="4" spans="1:8" x14ac:dyDescent="0.2">
      <c r="A4" t="s">
        <v>572</v>
      </c>
      <c r="B4" s="5" t="s">
        <v>578</v>
      </c>
      <c r="C4" s="5" t="s">
        <v>666</v>
      </c>
      <c r="D4" s="5" t="s">
        <v>639</v>
      </c>
      <c r="E4" s="5" t="s">
        <v>645</v>
      </c>
    </row>
    <row r="5" spans="1:8" x14ac:dyDescent="0.2">
      <c r="A5" t="s">
        <v>573</v>
      </c>
      <c r="B5" s="5" t="s">
        <v>579</v>
      </c>
      <c r="C5" s="5" t="s">
        <v>667</v>
      </c>
      <c r="D5" s="5" t="s">
        <v>640</v>
      </c>
      <c r="E5" s="5" t="s">
        <v>646</v>
      </c>
    </row>
    <row r="6" spans="1:8" x14ac:dyDescent="0.2">
      <c r="A6" t="s">
        <v>574</v>
      </c>
      <c r="B6" s="5" t="s">
        <v>580</v>
      </c>
      <c r="C6" s="5" t="s">
        <v>668</v>
      </c>
      <c r="D6" s="5" t="s">
        <v>641</v>
      </c>
      <c r="E6" s="5" t="s">
        <v>647</v>
      </c>
    </row>
    <row r="7" spans="1:8" ht="26" x14ac:dyDescent="0.2">
      <c r="A7" t="s">
        <v>575</v>
      </c>
      <c r="B7" s="5" t="s">
        <v>581</v>
      </c>
      <c r="C7" s="5" t="s">
        <v>669</v>
      </c>
      <c r="D7" s="37" t="s">
        <v>688</v>
      </c>
      <c r="E7" s="5" t="s">
        <v>648</v>
      </c>
    </row>
    <row r="8" spans="1:8" x14ac:dyDescent="0.2">
      <c r="B8" s="5" t="s">
        <v>582</v>
      </c>
      <c r="C8" s="5" t="s">
        <v>670</v>
      </c>
      <c r="E8" s="5" t="s">
        <v>649</v>
      </c>
    </row>
    <row r="9" spans="1:8" x14ac:dyDescent="0.2">
      <c r="B9" s="5" t="s">
        <v>583</v>
      </c>
      <c r="C9" s="5" t="s">
        <v>671</v>
      </c>
      <c r="E9" s="5" t="s">
        <v>650</v>
      </c>
    </row>
    <row r="10" spans="1:8" x14ac:dyDescent="0.2">
      <c r="B10" s="5" t="s">
        <v>584</v>
      </c>
      <c r="C10" s="5" t="s">
        <v>672</v>
      </c>
      <c r="E10" s="5" t="s">
        <v>651</v>
      </c>
    </row>
    <row r="11" spans="1:8" x14ac:dyDescent="0.2">
      <c r="B11" s="5" t="s">
        <v>585</v>
      </c>
      <c r="C11" s="37" t="s">
        <v>688</v>
      </c>
      <c r="E11" s="5" t="s">
        <v>652</v>
      </c>
    </row>
    <row r="12" spans="1:8" x14ac:dyDescent="0.2">
      <c r="B12" s="5" t="s">
        <v>586</v>
      </c>
      <c r="E12" s="5" t="s">
        <v>653</v>
      </c>
    </row>
    <row r="13" spans="1:8" x14ac:dyDescent="0.2">
      <c r="B13" s="5" t="s">
        <v>587</v>
      </c>
      <c r="E13" s="5" t="s">
        <v>654</v>
      </c>
    </row>
    <row r="14" spans="1:8" x14ac:dyDescent="0.2">
      <c r="B14" s="5" t="s">
        <v>588</v>
      </c>
      <c r="E14" s="5" t="s">
        <v>655</v>
      </c>
    </row>
    <row r="15" spans="1:8" x14ac:dyDescent="0.2">
      <c r="B15" s="5" t="s">
        <v>589</v>
      </c>
      <c r="E15" s="5" t="s">
        <v>656</v>
      </c>
    </row>
    <row r="16" spans="1:8" x14ac:dyDescent="0.2">
      <c r="B16" s="5" t="s">
        <v>590</v>
      </c>
      <c r="E16" s="5" t="s">
        <v>657</v>
      </c>
    </row>
    <row r="17" spans="2:5" x14ac:dyDescent="0.2">
      <c r="B17" s="5" t="s">
        <v>591</v>
      </c>
      <c r="E17" s="5" t="s">
        <v>658</v>
      </c>
    </row>
    <row r="18" spans="2:5" x14ac:dyDescent="0.2">
      <c r="B18" s="5" t="s">
        <v>592</v>
      </c>
      <c r="E18" s="5" t="s">
        <v>659</v>
      </c>
    </row>
    <row r="19" spans="2:5" x14ac:dyDescent="0.2">
      <c r="B19" s="5" t="s">
        <v>593</v>
      </c>
      <c r="E19" s="5" t="s">
        <v>660</v>
      </c>
    </row>
    <row r="20" spans="2:5" x14ac:dyDescent="0.2">
      <c r="B20" s="5" t="s">
        <v>594</v>
      </c>
      <c r="E20" s="5" t="s">
        <v>661</v>
      </c>
    </row>
    <row r="21" spans="2:5" x14ac:dyDescent="0.2">
      <c r="B21" s="5" t="s">
        <v>595</v>
      </c>
      <c r="E21" s="5" t="s">
        <v>662</v>
      </c>
    </row>
    <row r="22" spans="2:5" x14ac:dyDescent="0.2">
      <c r="B22" s="5" t="s">
        <v>596</v>
      </c>
      <c r="E22" s="5" t="s">
        <v>663</v>
      </c>
    </row>
    <row r="23" spans="2:5" x14ac:dyDescent="0.2">
      <c r="B23" s="5" t="s">
        <v>597</v>
      </c>
      <c r="E23" s="37" t="s">
        <v>688</v>
      </c>
    </row>
    <row r="24" spans="2:5" x14ac:dyDescent="0.2">
      <c r="B24" s="5" t="s">
        <v>598</v>
      </c>
    </row>
    <row r="25" spans="2:5" x14ac:dyDescent="0.2">
      <c r="B25" s="5" t="s">
        <v>599</v>
      </c>
    </row>
    <row r="26" spans="2:5" x14ac:dyDescent="0.2">
      <c r="B26" s="5" t="s">
        <v>600</v>
      </c>
    </row>
    <row r="27" spans="2:5" x14ac:dyDescent="0.2">
      <c r="B27" s="5" t="s">
        <v>601</v>
      </c>
    </row>
    <row r="28" spans="2:5" x14ac:dyDescent="0.2">
      <c r="B28" s="5" t="s">
        <v>602</v>
      </c>
    </row>
    <row r="29" spans="2:5" x14ac:dyDescent="0.2">
      <c r="B29" s="5" t="s">
        <v>603</v>
      </c>
    </row>
    <row r="30" spans="2:5" x14ac:dyDescent="0.2">
      <c r="B30" s="5" t="s">
        <v>604</v>
      </c>
    </row>
    <row r="31" spans="2:5" x14ac:dyDescent="0.2">
      <c r="B31" s="5" t="s">
        <v>605</v>
      </c>
    </row>
    <row r="32" spans="2:5" x14ac:dyDescent="0.2">
      <c r="B32" s="5" t="s">
        <v>606</v>
      </c>
    </row>
    <row r="33" spans="2:2" x14ac:dyDescent="0.2">
      <c r="B33" s="5" t="s">
        <v>607</v>
      </c>
    </row>
    <row r="34" spans="2:2" x14ac:dyDescent="0.2">
      <c r="B34" s="5" t="s">
        <v>608</v>
      </c>
    </row>
    <row r="35" spans="2:2" x14ac:dyDescent="0.2">
      <c r="B35" s="5" t="s">
        <v>609</v>
      </c>
    </row>
    <row r="36" spans="2:2" x14ac:dyDescent="0.2">
      <c r="B36" s="5" t="s">
        <v>610</v>
      </c>
    </row>
    <row r="37" spans="2:2" x14ac:dyDescent="0.2">
      <c r="B37" s="5" t="s">
        <v>611</v>
      </c>
    </row>
    <row r="38" spans="2:2" x14ac:dyDescent="0.2">
      <c r="B38" s="5" t="s">
        <v>612</v>
      </c>
    </row>
    <row r="39" spans="2:2" x14ac:dyDescent="0.2">
      <c r="B39" s="5" t="s">
        <v>613</v>
      </c>
    </row>
    <row r="40" spans="2:2" x14ac:dyDescent="0.2">
      <c r="B40" s="5" t="s">
        <v>614</v>
      </c>
    </row>
    <row r="41" spans="2:2" x14ac:dyDescent="0.2">
      <c r="B41" s="5" t="s">
        <v>615</v>
      </c>
    </row>
    <row r="42" spans="2:2" x14ac:dyDescent="0.2">
      <c r="B42" s="5" t="s">
        <v>616</v>
      </c>
    </row>
    <row r="43" spans="2:2" x14ac:dyDescent="0.2">
      <c r="B43" s="5" t="s">
        <v>617</v>
      </c>
    </row>
    <row r="44" spans="2:2" x14ac:dyDescent="0.2">
      <c r="B44" s="5" t="s">
        <v>618</v>
      </c>
    </row>
    <row r="45" spans="2:2" x14ac:dyDescent="0.2">
      <c r="B45" s="5" t="s">
        <v>619</v>
      </c>
    </row>
    <row r="46" spans="2:2" x14ac:dyDescent="0.2">
      <c r="B46" s="5" t="s">
        <v>620</v>
      </c>
    </row>
    <row r="47" spans="2:2" x14ac:dyDescent="0.2">
      <c r="B47" s="5" t="s">
        <v>621</v>
      </c>
    </row>
    <row r="48" spans="2:2" x14ac:dyDescent="0.2">
      <c r="B48" s="5" t="s">
        <v>622</v>
      </c>
    </row>
    <row r="49" spans="2:2" x14ac:dyDescent="0.2">
      <c r="B49" s="5" t="s">
        <v>623</v>
      </c>
    </row>
    <row r="50" spans="2:2" x14ac:dyDescent="0.2">
      <c r="B50" s="5" t="s">
        <v>624</v>
      </c>
    </row>
    <row r="51" spans="2:2" x14ac:dyDescent="0.2">
      <c r="B51" s="5" t="s">
        <v>625</v>
      </c>
    </row>
    <row r="52" spans="2:2" x14ac:dyDescent="0.2">
      <c r="B52" s="5" t="s">
        <v>626</v>
      </c>
    </row>
    <row r="53" spans="2:2" x14ac:dyDescent="0.2">
      <c r="B53" s="5" t="s">
        <v>627</v>
      </c>
    </row>
    <row r="54" spans="2:2" x14ac:dyDescent="0.2">
      <c r="B54" s="5" t="s">
        <v>628</v>
      </c>
    </row>
    <row r="55" spans="2:2" x14ac:dyDescent="0.2">
      <c r="B55" s="5" t="s">
        <v>629</v>
      </c>
    </row>
    <row r="56" spans="2:2" x14ac:dyDescent="0.2">
      <c r="B56" s="5" t="s">
        <v>630</v>
      </c>
    </row>
    <row r="57" spans="2:2" x14ac:dyDescent="0.2">
      <c r="B57" s="5" t="s">
        <v>631</v>
      </c>
    </row>
    <row r="58" spans="2:2" x14ac:dyDescent="0.2">
      <c r="B58" s="5" t="s">
        <v>632</v>
      </c>
    </row>
    <row r="59" spans="2:2" x14ac:dyDescent="0.2">
      <c r="B59" s="5" t="s">
        <v>633</v>
      </c>
    </row>
    <row r="60" spans="2:2" x14ac:dyDescent="0.2">
      <c r="B60" s="5" t="s">
        <v>634</v>
      </c>
    </row>
    <row r="61" spans="2:2" x14ac:dyDescent="0.2">
      <c r="B61" s="5" t="s">
        <v>635</v>
      </c>
    </row>
    <row r="62" spans="2:2" x14ac:dyDescent="0.2">
      <c r="B62" s="5" t="s">
        <v>636</v>
      </c>
    </row>
    <row r="63" spans="2:2" x14ac:dyDescent="0.2">
      <c r="B63" s="37" t="s">
        <v>688</v>
      </c>
    </row>
  </sheetData>
  <phoneticPr fontId="8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Sínt. Gene FastBio</vt:lpstr>
      <vt:lpstr>Planilha2</vt:lpstr>
      <vt:lpstr>Enzimas Restrição</vt:lpstr>
      <vt:lpstr>Vetores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2021-08-27T17:23:08Z</dcterms:created>
  <dcterms:modified xsi:type="dcterms:W3CDTF">2022-01-19T14:36:55Z</dcterms:modified>
</cp:coreProperties>
</file>